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0" windowWidth="9720" windowHeight="6570" activeTab="0"/>
  </bookViews>
  <sheets>
    <sheet name="09" sheetId="1" r:id="rId1"/>
    <sheet name="09 (人数)" sheetId="2" r:id="rId2"/>
  </sheets>
  <definedNames/>
  <calcPr fullCalcOnLoad="1"/>
</workbook>
</file>

<file path=xl/sharedStrings.xml><?xml version="1.0" encoding="utf-8"?>
<sst xmlns="http://schemas.openxmlformats.org/spreadsheetml/2006/main" count="390" uniqueCount="204">
  <si>
    <t>妙見山</t>
  </si>
  <si>
    <t>ポンポン山</t>
  </si>
  <si>
    <t>担当労山</t>
  </si>
  <si>
    <t>交野山</t>
  </si>
  <si>
    <t>金剛山</t>
  </si>
  <si>
    <t>二上山</t>
  </si>
  <si>
    <t>和泉葛城山</t>
  </si>
  <si>
    <t>大阪スキーHC</t>
  </si>
  <si>
    <t>四條畷市</t>
  </si>
  <si>
    <t>大東市</t>
  </si>
  <si>
    <t>国見山</t>
  </si>
  <si>
    <t>OSK登山仲間</t>
  </si>
  <si>
    <t>中高年ハイキングクラブ</t>
  </si>
  <si>
    <t>生駒市</t>
  </si>
  <si>
    <t>私市</t>
  </si>
  <si>
    <t>飯盛山-1</t>
  </si>
  <si>
    <t>飯盛山-2</t>
  </si>
  <si>
    <t>池田市</t>
  </si>
  <si>
    <t>竜王山</t>
  </si>
  <si>
    <t>なにわこぶしの会</t>
  </si>
  <si>
    <t>茨木市</t>
  </si>
  <si>
    <t>烏帽子岩</t>
  </si>
  <si>
    <t>太閤道</t>
  </si>
  <si>
    <t>加島ルーズ、ピトン</t>
  </si>
  <si>
    <t>島本町</t>
  </si>
  <si>
    <t>該当自治体</t>
  </si>
  <si>
    <t>豊能町</t>
  </si>
  <si>
    <t>高槻市</t>
  </si>
  <si>
    <t>交野市</t>
  </si>
  <si>
    <t>枚方市</t>
  </si>
  <si>
    <t>千早赤阪村</t>
  </si>
  <si>
    <t>岸和田市</t>
  </si>
  <si>
    <t>岩湧山</t>
  </si>
  <si>
    <t>河内長野市</t>
  </si>
  <si>
    <t>橋本市</t>
  </si>
  <si>
    <t>東大阪市</t>
  </si>
  <si>
    <t>生駒市</t>
  </si>
  <si>
    <t>箕面市</t>
  </si>
  <si>
    <t>高安山</t>
  </si>
  <si>
    <t>八尾市</t>
  </si>
  <si>
    <t>剣尾山</t>
  </si>
  <si>
    <t>能勢町</t>
  </si>
  <si>
    <t>千刈貯水池</t>
  </si>
  <si>
    <t>ぽっぽ会、凍稜会</t>
  </si>
  <si>
    <t>百丈岩</t>
  </si>
  <si>
    <t>猪名川</t>
  </si>
  <si>
    <t>山　域</t>
  </si>
  <si>
    <t>担   当   労   山</t>
  </si>
  <si>
    <t>箕面-２</t>
  </si>
  <si>
    <t>箕面-１</t>
  </si>
  <si>
    <t>生駒山-１</t>
  </si>
  <si>
    <t>生駒山-２</t>
  </si>
  <si>
    <t>池田・五月山</t>
  </si>
  <si>
    <t>中郵、大阪マウンティン</t>
  </si>
  <si>
    <t>釈迦岳</t>
  </si>
  <si>
    <t>太子町</t>
  </si>
  <si>
    <t>香芝市</t>
  </si>
  <si>
    <t>独歩岳友会</t>
  </si>
  <si>
    <t>安治川山の会、つりばし</t>
  </si>
  <si>
    <t>雑木の会、淀屋橋労山</t>
  </si>
  <si>
    <t>志峰会、蒼稜会</t>
  </si>
  <si>
    <t>たつのこ労山</t>
  </si>
  <si>
    <t>このはな山の会</t>
  </si>
  <si>
    <t>吹田労山、箕面労山</t>
  </si>
  <si>
    <t>八尾山の会、森林山の会</t>
  </si>
  <si>
    <t>きたろうＨＣ、ぐずの会</t>
  </si>
  <si>
    <t>大阪ファミリー山岳会</t>
  </si>
  <si>
    <t>６月７日実施</t>
  </si>
  <si>
    <t>高槻労山、テルル</t>
  </si>
  <si>
    <t>富田林労山、白峰</t>
  </si>
  <si>
    <t>御在所岳</t>
  </si>
  <si>
    <t>福島労山、くまごろう</t>
  </si>
  <si>
    <t>豊中労山</t>
  </si>
  <si>
    <t>淀川山の会</t>
  </si>
  <si>
    <t>大和葛城山</t>
  </si>
  <si>
    <t>御所市</t>
  </si>
  <si>
    <t>エルフ、モントレー</t>
  </si>
  <si>
    <t>きたろうHC、ハイジ</t>
  </si>
  <si>
    <t>ＯＷＣＣ、ＹＭＣＣ、ＡＴＣ</t>
  </si>
  <si>
    <t>フレンズ</t>
  </si>
  <si>
    <t>ＫＯＮK</t>
  </si>
  <si>
    <t>こもれび</t>
  </si>
  <si>
    <t>カランクルン、ひまやま</t>
  </si>
  <si>
    <t>Rocky</t>
  </si>
  <si>
    <t>バッカス</t>
  </si>
  <si>
    <t>アウトドアーオールラウンダース</t>
  </si>
  <si>
    <t>総数</t>
  </si>
  <si>
    <t>労山</t>
  </si>
  <si>
    <t>一般</t>
  </si>
  <si>
    <t>子ども</t>
  </si>
  <si>
    <t>総量</t>
  </si>
  <si>
    <t>不燃物</t>
  </si>
  <si>
    <t>可燃物</t>
  </si>
  <si>
    <t>不法投棄</t>
  </si>
  <si>
    <t>テンション、ＡＩＭＡ</t>
  </si>
  <si>
    <t>くすのき、みどり山の会</t>
  </si>
  <si>
    <t>参加人数</t>
  </si>
  <si>
    <t>ゴミ収集量</t>
  </si>
  <si>
    <t>後援</t>
  </si>
  <si>
    <t>ﾒｯｾｰｼﾞ</t>
  </si>
  <si>
    <t>物資</t>
  </si>
  <si>
    <t>広報</t>
  </si>
  <si>
    <t>不法ゴミ</t>
  </si>
  <si>
    <t>自治体協力状況　（*他団体）</t>
  </si>
  <si>
    <t>備考</t>
  </si>
  <si>
    <t>〇</t>
  </si>
  <si>
    <t>*〇</t>
  </si>
  <si>
    <t>葛城高原ﾛｯｼﾞ</t>
  </si>
  <si>
    <t>貝塚市</t>
  </si>
  <si>
    <t>泉佐野市</t>
  </si>
  <si>
    <t>ゴミ回収</t>
  </si>
  <si>
    <t>大北商店</t>
  </si>
  <si>
    <t>森林管理局</t>
  </si>
  <si>
    <t>袋：２００、軍：５０</t>
  </si>
  <si>
    <t>袋：210、軍：１２０</t>
  </si>
  <si>
    <t>合計</t>
  </si>
  <si>
    <t>今年実績</t>
  </si>
  <si>
    <t>昨年実績</t>
  </si>
  <si>
    <t>大阪府</t>
  </si>
  <si>
    <t>袋：800</t>
  </si>
  <si>
    <t>妙見寺</t>
  </si>
  <si>
    <t>袋：50、軍：48、鎌：20</t>
  </si>
  <si>
    <t>火箸：20、花種：80</t>
  </si>
  <si>
    <t>コース数</t>
  </si>
  <si>
    <t>神戸市</t>
  </si>
  <si>
    <t>泉州労山</t>
  </si>
  <si>
    <t>ニコニコ山の会</t>
  </si>
  <si>
    <t>げんごろう、渓遊会</t>
  </si>
  <si>
    <t>ＣＯＷＡＣ、なにわ</t>
  </si>
  <si>
    <t>西淀川労山</t>
  </si>
  <si>
    <t>都島山歩き会</t>
  </si>
  <si>
    <t>第３７回　全国一斉クリーンハイキング結果一覧表</t>
  </si>
  <si>
    <t>袋：20</t>
  </si>
  <si>
    <t>関西ﾊｲｷﾝｸﾞｻｰｸﾙ：１４人</t>
  </si>
  <si>
    <t>第３７回　全国一斉クリーンハイキング結果一覧表</t>
  </si>
  <si>
    <t>ﾒｯｾｰｼﾞ</t>
  </si>
  <si>
    <t>〇</t>
  </si>
  <si>
    <t>〇</t>
  </si>
  <si>
    <t>〇</t>
  </si>
  <si>
    <t>*〇</t>
  </si>
  <si>
    <t>〇</t>
  </si>
  <si>
    <t>〇</t>
  </si>
  <si>
    <t>〇</t>
  </si>
  <si>
    <t>〇</t>
  </si>
  <si>
    <t>〇</t>
  </si>
  <si>
    <t>〇</t>
  </si>
  <si>
    <t>*〇</t>
  </si>
  <si>
    <t>〇</t>
  </si>
  <si>
    <t>〇</t>
  </si>
  <si>
    <t>〇</t>
  </si>
  <si>
    <t>ＫＯＮK</t>
  </si>
  <si>
    <t>〇</t>
  </si>
  <si>
    <t>〇</t>
  </si>
  <si>
    <t>〇</t>
  </si>
  <si>
    <t>〇</t>
  </si>
  <si>
    <t>〇</t>
  </si>
  <si>
    <t>〇</t>
  </si>
  <si>
    <t>*〇</t>
  </si>
  <si>
    <t>〇</t>
  </si>
  <si>
    <t>〇</t>
  </si>
  <si>
    <t>*〇</t>
  </si>
  <si>
    <t>*〇</t>
  </si>
  <si>
    <t>〇</t>
  </si>
  <si>
    <t>淀川山の会：９</t>
  </si>
  <si>
    <t>このはな山の会：？</t>
  </si>
  <si>
    <t>大阪スキーHC：？</t>
  </si>
  <si>
    <t>テルル：６</t>
  </si>
  <si>
    <t>高槻労山：１９</t>
  </si>
  <si>
    <t>Rocky：１１</t>
  </si>
  <si>
    <t>豊中労山：７９</t>
  </si>
  <si>
    <t>大阪ファミリー：７</t>
  </si>
  <si>
    <t>吹田労山：４４、箕面労山：２</t>
  </si>
  <si>
    <t>こもれび：１６</t>
  </si>
  <si>
    <t>ひまやま：６</t>
  </si>
  <si>
    <t>カランクルン：１８</t>
  </si>
  <si>
    <t>きたろう：４６、ぐずの会：１３</t>
  </si>
  <si>
    <t>くすのき：１１、みどり山の会：８</t>
  </si>
  <si>
    <t>テンション：１３、ＡＩＭＡ：１２</t>
  </si>
  <si>
    <t>フレンズ：１２</t>
  </si>
  <si>
    <t>OSK登山仲間：１６</t>
  </si>
  <si>
    <t>つりばし：７</t>
  </si>
  <si>
    <t>安治川山の会：１４</t>
  </si>
  <si>
    <t>西淀川労山：３４</t>
  </si>
  <si>
    <t>都島山歩き会：０</t>
  </si>
  <si>
    <t>志峰会：１６、蒼稜会</t>
  </si>
  <si>
    <t>福島労山：１２、くまごろう：１９</t>
  </si>
  <si>
    <t>中高年ハイキングクラブ：４０</t>
  </si>
  <si>
    <t>たつのこ労山：９</t>
  </si>
  <si>
    <t>きたろうHC：１１、ハイジ：３</t>
  </si>
  <si>
    <t>八尾山の会：８、森林山の会：２</t>
  </si>
  <si>
    <t>ＣＯＷＡＣ：１２、なにわ：７</t>
  </si>
  <si>
    <t>げんごろう：５、渓遊会：２</t>
  </si>
  <si>
    <t>バッカス：９</t>
  </si>
  <si>
    <t>富田林労山：８、白峰：１２</t>
  </si>
  <si>
    <t>中郵：２、大阪マウンティン</t>
  </si>
  <si>
    <t>雑木の会：１３、淀屋橋労山</t>
  </si>
  <si>
    <t>エルフ：７、モントレー：６</t>
  </si>
  <si>
    <t>ぽっぽ会：１３、凍稜会：１</t>
  </si>
  <si>
    <t>ＡＴＣ：８</t>
  </si>
  <si>
    <t>ＯＷＣＣ：１３、ＹＭＣＣ：２３</t>
  </si>
  <si>
    <t>加島ルーズ：９、ピトン：９</t>
  </si>
  <si>
    <t>アウトドアーオールラウンダース：４</t>
  </si>
  <si>
    <t>ニコニコ山の会：９</t>
  </si>
  <si>
    <t>泉州労山：２０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</si>
</sst>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26">
    <font>
      <sz val="11"/>
      <name val="ＭＳ Ｐゴシック"/>
      <family val="0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12" xfId="0" applyFont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6" fontId="6" fillId="0" borderId="0" xfId="0" applyNumberFormat="1" applyFont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Font="1" applyBorder="1" applyAlignment="1">
      <alignment vertical="center"/>
    </xf>
    <xf numFmtId="181" fontId="0" fillId="0" borderId="11" xfId="0" applyNumberFormat="1" applyBorder="1" applyAlignment="1">
      <alignment horizontal="center" vertical="center"/>
    </xf>
    <xf numFmtId="181" fontId="0" fillId="0" borderId="12" xfId="0" applyNumberFormat="1" applyBorder="1" applyAlignment="1">
      <alignment horizontal="center" vertical="center"/>
    </xf>
    <xf numFmtId="181" fontId="0" fillId="0" borderId="13" xfId="0" applyNumberFormat="1" applyBorder="1" applyAlignment="1">
      <alignment horizontal="center" vertical="center"/>
    </xf>
    <xf numFmtId="0" fontId="0" fillId="0" borderId="17" xfId="0" applyFont="1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81" fontId="0" fillId="0" borderId="20" xfId="0" applyNumberFormat="1" applyBorder="1" applyAlignment="1">
      <alignment horizontal="right" vertical="center"/>
    </xf>
    <xf numFmtId="0" fontId="0" fillId="0" borderId="18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14" fontId="7" fillId="0" borderId="0" xfId="0" applyNumberFormat="1" applyFont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W65"/>
  <sheetViews>
    <sheetView tabSelected="1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D2" sqref="D2"/>
    </sheetView>
  </sheetViews>
  <sheetFormatPr defaultColWidth="9.00390625" defaultRowHeight="18" customHeight="1"/>
  <cols>
    <col min="1" max="1" width="1.75390625" style="1" customWidth="1"/>
    <col min="2" max="2" width="1.37890625" style="1" customWidth="1"/>
    <col min="3" max="3" width="3.375" style="1" customWidth="1"/>
    <col min="4" max="4" width="11.375" style="1" customWidth="1"/>
    <col min="5" max="5" width="4.50390625" style="1" customWidth="1"/>
    <col min="6" max="6" width="15.625" style="1" customWidth="1"/>
    <col min="7" max="7" width="10.875" style="1" customWidth="1"/>
    <col min="8" max="15" width="5.75390625" style="1" customWidth="1"/>
    <col min="16" max="16" width="10.00390625" style="1" customWidth="1"/>
    <col min="17" max="22" width="5.125" style="1" customWidth="1"/>
    <col min="23" max="23" width="17.375" style="1" customWidth="1"/>
    <col min="24" max="16384" width="9.00390625" style="1" customWidth="1"/>
  </cols>
  <sheetData>
    <row r="1" ht="18" customHeight="1">
      <c r="G1" s="6"/>
    </row>
    <row r="2" spans="4:23" s="13" customFormat="1" ht="29.25" customHeight="1">
      <c r="D2" s="21"/>
      <c r="E2" s="21"/>
      <c r="F2" s="55" t="s">
        <v>131</v>
      </c>
      <c r="G2" s="75"/>
      <c r="P2" s="29"/>
      <c r="W2" s="49">
        <v>40013</v>
      </c>
    </row>
    <row r="3" spans="4:7" ht="18" customHeight="1">
      <c r="D3" s="1" t="s">
        <v>67</v>
      </c>
      <c r="G3" s="10"/>
    </row>
    <row r="4" spans="3:23" ht="23.25" customHeight="1">
      <c r="C4" s="4"/>
      <c r="D4" s="61" t="s">
        <v>46</v>
      </c>
      <c r="E4" s="67" t="s">
        <v>123</v>
      </c>
      <c r="F4" s="61" t="s">
        <v>47</v>
      </c>
      <c r="G4" s="2" t="s">
        <v>2</v>
      </c>
      <c r="H4" s="69" t="s">
        <v>96</v>
      </c>
      <c r="I4" s="70"/>
      <c r="J4" s="70"/>
      <c r="K4" s="71"/>
      <c r="L4" s="69" t="s">
        <v>97</v>
      </c>
      <c r="M4" s="70"/>
      <c r="N4" s="70"/>
      <c r="O4" s="71"/>
      <c r="P4" s="72" t="s">
        <v>103</v>
      </c>
      <c r="Q4" s="72"/>
      <c r="R4" s="72"/>
      <c r="S4" s="72"/>
      <c r="T4" s="72"/>
      <c r="U4" s="72"/>
      <c r="V4" s="72"/>
      <c r="W4" s="4"/>
    </row>
    <row r="5" spans="3:23" ht="28.5" customHeight="1">
      <c r="C5" s="8"/>
      <c r="D5" s="62"/>
      <c r="E5" s="68"/>
      <c r="F5" s="62"/>
      <c r="G5" s="2"/>
      <c r="H5" s="54" t="s">
        <v>86</v>
      </c>
      <c r="I5" s="54" t="s">
        <v>87</v>
      </c>
      <c r="J5" s="54" t="s">
        <v>88</v>
      </c>
      <c r="K5" s="54" t="s">
        <v>89</v>
      </c>
      <c r="L5" s="54" t="s">
        <v>90</v>
      </c>
      <c r="M5" s="54" t="s">
        <v>92</v>
      </c>
      <c r="N5" s="54" t="s">
        <v>91</v>
      </c>
      <c r="O5" s="54" t="s">
        <v>93</v>
      </c>
      <c r="P5" s="48" t="s">
        <v>25</v>
      </c>
      <c r="Q5" s="30" t="s">
        <v>98</v>
      </c>
      <c r="R5" s="30" t="s">
        <v>99</v>
      </c>
      <c r="S5" s="30" t="s">
        <v>100</v>
      </c>
      <c r="T5" s="30" t="s">
        <v>110</v>
      </c>
      <c r="U5" s="30" t="s">
        <v>101</v>
      </c>
      <c r="V5" s="30" t="s">
        <v>102</v>
      </c>
      <c r="W5" s="7" t="s">
        <v>104</v>
      </c>
    </row>
    <row r="6" spans="3:23" ht="18" customHeight="1">
      <c r="C6" s="60">
        <v>1</v>
      </c>
      <c r="D6" s="22" t="s">
        <v>40</v>
      </c>
      <c r="E6" s="22">
        <v>1</v>
      </c>
      <c r="F6" s="14" t="s">
        <v>62</v>
      </c>
      <c r="G6" s="5"/>
      <c r="H6" s="3">
        <v>17</v>
      </c>
      <c r="I6" s="3">
        <v>17</v>
      </c>
      <c r="J6" s="3"/>
      <c r="K6" s="3"/>
      <c r="L6" s="35">
        <f>SUM(M6:O6)</f>
        <v>22</v>
      </c>
      <c r="M6" s="35">
        <v>1</v>
      </c>
      <c r="N6" s="35">
        <v>9</v>
      </c>
      <c r="O6" s="35">
        <v>12</v>
      </c>
      <c r="P6" s="56" t="s">
        <v>41</v>
      </c>
      <c r="Q6" s="3" t="s">
        <v>105</v>
      </c>
      <c r="R6" s="3"/>
      <c r="S6" s="3"/>
      <c r="T6" s="3" t="s">
        <v>105</v>
      </c>
      <c r="U6" s="3"/>
      <c r="V6" s="3"/>
      <c r="W6" s="9"/>
    </row>
    <row r="7" spans="3:23" ht="18" customHeight="1">
      <c r="C7" s="60"/>
      <c r="D7" s="23"/>
      <c r="E7" s="23"/>
      <c r="F7" s="15" t="s">
        <v>7</v>
      </c>
      <c r="G7" s="5"/>
      <c r="H7" s="7"/>
      <c r="I7" s="7"/>
      <c r="J7" s="7"/>
      <c r="K7" s="7"/>
      <c r="L7" s="36"/>
      <c r="M7" s="36"/>
      <c r="N7" s="36"/>
      <c r="O7" s="36"/>
      <c r="P7" s="31"/>
      <c r="Q7" s="7"/>
      <c r="R7" s="7"/>
      <c r="S7" s="7"/>
      <c r="T7" s="7"/>
      <c r="U7" s="7"/>
      <c r="V7" s="7"/>
      <c r="W7" s="9"/>
    </row>
    <row r="8" spans="3:23" ht="18" customHeight="1">
      <c r="C8" s="60">
        <v>2</v>
      </c>
      <c r="D8" s="22" t="s">
        <v>0</v>
      </c>
      <c r="E8" s="22">
        <v>2</v>
      </c>
      <c r="F8" s="14" t="s">
        <v>73</v>
      </c>
      <c r="G8" s="5"/>
      <c r="H8" s="3">
        <f>SUM(I8:K8)</f>
        <v>10</v>
      </c>
      <c r="I8" s="3">
        <v>9</v>
      </c>
      <c r="J8" s="3">
        <v>1</v>
      </c>
      <c r="K8" s="3"/>
      <c r="L8" s="35">
        <f>SUM(M8:O8)</f>
        <v>52</v>
      </c>
      <c r="M8" s="35">
        <v>41</v>
      </c>
      <c r="N8" s="35">
        <v>11</v>
      </c>
      <c r="O8" s="35"/>
      <c r="P8" s="57" t="s">
        <v>26</v>
      </c>
      <c r="Q8" s="3" t="s">
        <v>105</v>
      </c>
      <c r="R8" s="3"/>
      <c r="S8" s="3"/>
      <c r="T8" s="3" t="s">
        <v>106</v>
      </c>
      <c r="U8" s="3" t="s">
        <v>105</v>
      </c>
      <c r="V8" s="3"/>
      <c r="W8" s="4" t="s">
        <v>120</v>
      </c>
    </row>
    <row r="9" spans="3:23" ht="18" customHeight="1">
      <c r="C9" s="60"/>
      <c r="D9" s="23"/>
      <c r="E9" s="23"/>
      <c r="F9" s="15" t="s">
        <v>57</v>
      </c>
      <c r="G9" s="5"/>
      <c r="H9" s="7"/>
      <c r="I9" s="7"/>
      <c r="J9" s="7"/>
      <c r="K9" s="7"/>
      <c r="L9" s="36"/>
      <c r="M9" s="36"/>
      <c r="N9" s="36"/>
      <c r="O9" s="36"/>
      <c r="P9" s="31"/>
      <c r="Q9" s="7"/>
      <c r="R9" s="7"/>
      <c r="S9" s="7"/>
      <c r="T9" s="7"/>
      <c r="U9" s="7"/>
      <c r="V9" s="7"/>
      <c r="W9" s="8"/>
    </row>
    <row r="10" spans="3:23" ht="18" customHeight="1">
      <c r="C10" s="60">
        <v>3</v>
      </c>
      <c r="D10" s="22" t="s">
        <v>1</v>
      </c>
      <c r="E10" s="22">
        <v>1</v>
      </c>
      <c r="F10" s="14" t="s">
        <v>68</v>
      </c>
      <c r="G10" s="5"/>
      <c r="H10" s="3">
        <f>SUM(I10:K10)</f>
        <v>32</v>
      </c>
      <c r="I10" s="11">
        <v>25</v>
      </c>
      <c r="J10" s="11">
        <v>7</v>
      </c>
      <c r="K10" s="11"/>
      <c r="L10" s="35">
        <f>SUM(M10:O10)</f>
        <v>20</v>
      </c>
      <c r="M10" s="37">
        <v>8</v>
      </c>
      <c r="N10" s="37">
        <v>12</v>
      </c>
      <c r="O10" s="37"/>
      <c r="P10" s="32" t="s">
        <v>27</v>
      </c>
      <c r="Q10" s="3"/>
      <c r="R10" s="3"/>
      <c r="S10" s="3" t="s">
        <v>105</v>
      </c>
      <c r="T10" s="3" t="s">
        <v>105</v>
      </c>
      <c r="U10" s="3"/>
      <c r="V10" s="3"/>
      <c r="W10" s="9"/>
    </row>
    <row r="11" spans="3:23" ht="18" customHeight="1">
      <c r="C11" s="60"/>
      <c r="D11" s="23"/>
      <c r="E11" s="23"/>
      <c r="F11" s="15"/>
      <c r="G11" s="5"/>
      <c r="H11" s="7"/>
      <c r="I11" s="7"/>
      <c r="J11" s="7"/>
      <c r="K11" s="7"/>
      <c r="L11" s="36"/>
      <c r="M11" s="36"/>
      <c r="N11" s="36"/>
      <c r="O11" s="36"/>
      <c r="P11" s="31"/>
      <c r="Q11" s="7"/>
      <c r="R11" s="7"/>
      <c r="S11" s="7"/>
      <c r="T11" s="7"/>
      <c r="U11" s="7"/>
      <c r="V11" s="7"/>
      <c r="W11" s="9"/>
    </row>
    <row r="12" spans="3:23" ht="18" customHeight="1">
      <c r="C12" s="60">
        <v>4</v>
      </c>
      <c r="D12" s="22" t="s">
        <v>54</v>
      </c>
      <c r="E12" s="22">
        <v>1</v>
      </c>
      <c r="F12" s="14" t="s">
        <v>83</v>
      </c>
      <c r="G12" s="33"/>
      <c r="H12" s="3">
        <f>SUM(I12:K12)</f>
        <v>13</v>
      </c>
      <c r="I12" s="3">
        <v>11</v>
      </c>
      <c r="J12" s="3">
        <v>2</v>
      </c>
      <c r="K12" s="3"/>
      <c r="L12" s="35">
        <f>SUM(M12:O12)</f>
        <v>13</v>
      </c>
      <c r="M12" s="35">
        <v>8</v>
      </c>
      <c r="N12" s="35">
        <v>5</v>
      </c>
      <c r="O12" s="35">
        <v>0</v>
      </c>
      <c r="P12" s="33" t="s">
        <v>24</v>
      </c>
      <c r="Q12" s="3"/>
      <c r="R12" s="3"/>
      <c r="S12" s="3"/>
      <c r="T12" s="3" t="s">
        <v>105</v>
      </c>
      <c r="U12" s="3"/>
      <c r="V12" s="3"/>
      <c r="W12" s="4"/>
    </row>
    <row r="13" spans="3:23" ht="18" customHeight="1">
      <c r="C13" s="60"/>
      <c r="D13" s="23"/>
      <c r="E13" s="23"/>
      <c r="F13" s="15"/>
      <c r="G13" s="32"/>
      <c r="H13" s="11"/>
      <c r="I13" s="11"/>
      <c r="J13" s="11"/>
      <c r="K13" s="11"/>
      <c r="L13" s="37"/>
      <c r="M13" s="37"/>
      <c r="N13" s="37"/>
      <c r="O13" s="37"/>
      <c r="P13" s="32"/>
      <c r="Q13" s="7"/>
      <c r="R13" s="7"/>
      <c r="S13" s="7"/>
      <c r="T13" s="7"/>
      <c r="U13" s="7"/>
      <c r="V13" s="7"/>
      <c r="W13" s="8"/>
    </row>
    <row r="14" spans="3:23" ht="18" customHeight="1">
      <c r="C14" s="60">
        <v>5</v>
      </c>
      <c r="D14" s="27" t="s">
        <v>18</v>
      </c>
      <c r="E14" s="27">
        <v>1</v>
      </c>
      <c r="F14" s="16" t="s">
        <v>19</v>
      </c>
      <c r="G14" s="5"/>
      <c r="H14" s="3">
        <f>SUM(I14:K14)</f>
        <v>35</v>
      </c>
      <c r="I14" s="3">
        <v>30</v>
      </c>
      <c r="J14" s="3">
        <v>5</v>
      </c>
      <c r="K14" s="3"/>
      <c r="L14" s="35">
        <f>SUM(M14:O14)</f>
        <v>20</v>
      </c>
      <c r="M14" s="35">
        <v>5</v>
      </c>
      <c r="N14" s="35">
        <v>15</v>
      </c>
      <c r="O14" s="35"/>
      <c r="P14" s="33" t="s">
        <v>20</v>
      </c>
      <c r="Q14" s="3"/>
      <c r="R14" s="3"/>
      <c r="S14" s="3"/>
      <c r="T14" s="3"/>
      <c r="U14" s="3"/>
      <c r="V14" s="3"/>
      <c r="W14" s="9"/>
    </row>
    <row r="15" spans="3:23" ht="18" customHeight="1">
      <c r="C15" s="60"/>
      <c r="D15" s="27"/>
      <c r="E15" s="27"/>
      <c r="F15" s="16"/>
      <c r="G15" s="5"/>
      <c r="H15" s="7"/>
      <c r="I15" s="7"/>
      <c r="J15" s="7"/>
      <c r="K15" s="7"/>
      <c r="L15" s="36"/>
      <c r="M15" s="36"/>
      <c r="N15" s="36"/>
      <c r="O15" s="36"/>
      <c r="P15" s="31"/>
      <c r="Q15" s="7"/>
      <c r="R15" s="7"/>
      <c r="S15" s="7"/>
      <c r="T15" s="7"/>
      <c r="U15" s="7"/>
      <c r="V15" s="7"/>
      <c r="W15" s="9"/>
    </row>
    <row r="16" spans="3:23" ht="18" customHeight="1">
      <c r="C16" s="60">
        <v>6</v>
      </c>
      <c r="D16" s="22" t="s">
        <v>49</v>
      </c>
      <c r="E16" s="22">
        <v>4</v>
      </c>
      <c r="F16" s="14" t="s">
        <v>72</v>
      </c>
      <c r="G16" s="5"/>
      <c r="H16" s="3">
        <f>SUM(I16:K16)</f>
        <v>86</v>
      </c>
      <c r="I16" s="11">
        <v>79</v>
      </c>
      <c r="J16" s="11">
        <v>7</v>
      </c>
      <c r="K16" s="11"/>
      <c r="L16" s="35">
        <f>SUM(M16:O16)</f>
        <v>420.1</v>
      </c>
      <c r="M16" s="37">
        <v>129.2</v>
      </c>
      <c r="N16" s="37">
        <v>61</v>
      </c>
      <c r="O16" s="37">
        <v>229.9</v>
      </c>
      <c r="P16" s="32" t="s">
        <v>37</v>
      </c>
      <c r="Q16" s="3" t="s">
        <v>105</v>
      </c>
      <c r="R16" s="3"/>
      <c r="S16" s="3" t="s">
        <v>105</v>
      </c>
      <c r="T16" s="3" t="s">
        <v>105</v>
      </c>
      <c r="U16" s="3"/>
      <c r="V16" s="3"/>
      <c r="W16" s="4" t="s">
        <v>113</v>
      </c>
    </row>
    <row r="17" spans="3:23" ht="18" customHeight="1">
      <c r="C17" s="60"/>
      <c r="D17" s="23"/>
      <c r="E17" s="23"/>
      <c r="F17" s="15"/>
      <c r="G17" s="5"/>
      <c r="H17" s="7"/>
      <c r="I17" s="11"/>
      <c r="J17" s="11"/>
      <c r="K17" s="11"/>
      <c r="L17" s="37"/>
      <c r="M17" s="37"/>
      <c r="N17" s="37"/>
      <c r="O17" s="37"/>
      <c r="P17" s="31"/>
      <c r="Q17" s="7"/>
      <c r="R17" s="7"/>
      <c r="S17" s="7"/>
      <c r="T17" s="7"/>
      <c r="U17" s="7"/>
      <c r="V17" s="7"/>
      <c r="W17" s="8"/>
    </row>
    <row r="18" spans="3:23" ht="18" customHeight="1">
      <c r="C18" s="73">
        <v>7</v>
      </c>
      <c r="D18" s="22" t="s">
        <v>48</v>
      </c>
      <c r="E18" s="27">
        <v>6</v>
      </c>
      <c r="F18" s="14" t="s">
        <v>63</v>
      </c>
      <c r="G18" s="5"/>
      <c r="H18" s="3">
        <f>SUM(I18:K18)</f>
        <v>64</v>
      </c>
      <c r="I18" s="3">
        <v>53</v>
      </c>
      <c r="J18" s="3">
        <v>11</v>
      </c>
      <c r="K18" s="3"/>
      <c r="L18" s="35">
        <f>SUM(M18:O18)</f>
        <v>332.2</v>
      </c>
      <c r="M18" s="35">
        <v>125.6</v>
      </c>
      <c r="N18" s="35">
        <f>118.5+45.1+13</f>
        <v>176.6</v>
      </c>
      <c r="O18" s="35">
        <v>30</v>
      </c>
      <c r="P18" s="32" t="s">
        <v>37</v>
      </c>
      <c r="Q18" s="3" t="s">
        <v>105</v>
      </c>
      <c r="R18" s="3" t="s">
        <v>106</v>
      </c>
      <c r="S18" s="3" t="s">
        <v>105</v>
      </c>
      <c r="T18" s="3" t="s">
        <v>105</v>
      </c>
      <c r="U18" s="3"/>
      <c r="V18" s="3">
        <v>1</v>
      </c>
      <c r="W18" s="9" t="s">
        <v>112</v>
      </c>
    </row>
    <row r="19" spans="3:23" ht="18" customHeight="1">
      <c r="C19" s="74"/>
      <c r="D19" s="27"/>
      <c r="E19" s="27"/>
      <c r="F19" s="16" t="s">
        <v>66</v>
      </c>
      <c r="G19" s="5"/>
      <c r="H19" s="7"/>
      <c r="I19" s="7"/>
      <c r="J19" s="7"/>
      <c r="K19" s="7"/>
      <c r="L19" s="36"/>
      <c r="M19" s="36"/>
      <c r="N19" s="36"/>
      <c r="O19" s="36"/>
      <c r="P19" s="31"/>
      <c r="Q19" s="7"/>
      <c r="R19" s="7"/>
      <c r="S19" s="7"/>
      <c r="T19" s="7"/>
      <c r="U19" s="7"/>
      <c r="V19" s="7"/>
      <c r="W19" s="9"/>
    </row>
    <row r="20" spans="3:23" ht="18" customHeight="1">
      <c r="C20" s="60">
        <v>8</v>
      </c>
      <c r="D20" s="22" t="s">
        <v>52</v>
      </c>
      <c r="E20" s="22">
        <v>3</v>
      </c>
      <c r="F20" s="14" t="s">
        <v>81</v>
      </c>
      <c r="G20" s="5"/>
      <c r="H20" s="3">
        <f>SUM(I20:K20)</f>
        <v>19</v>
      </c>
      <c r="I20" s="3">
        <v>16</v>
      </c>
      <c r="J20" s="3">
        <v>3</v>
      </c>
      <c r="K20" s="3"/>
      <c r="L20" s="35">
        <f>SUM(M20:O20)</f>
        <v>38</v>
      </c>
      <c r="M20" s="35">
        <v>16.5</v>
      </c>
      <c r="N20" s="35">
        <v>21.5</v>
      </c>
      <c r="O20" s="35"/>
      <c r="P20" s="57" t="s">
        <v>17</v>
      </c>
      <c r="Q20" s="3" t="s">
        <v>105</v>
      </c>
      <c r="R20" s="3"/>
      <c r="S20" s="3" t="s">
        <v>105</v>
      </c>
      <c r="T20" s="3" t="s">
        <v>105</v>
      </c>
      <c r="U20" s="3" t="s">
        <v>105</v>
      </c>
      <c r="V20" s="3"/>
      <c r="W20" s="4" t="s">
        <v>132</v>
      </c>
    </row>
    <row r="21" spans="3:23" ht="18" customHeight="1">
      <c r="C21" s="60"/>
      <c r="D21" s="27"/>
      <c r="E21" s="27"/>
      <c r="F21" s="16"/>
      <c r="G21" s="12"/>
      <c r="H21" s="11"/>
      <c r="I21" s="11"/>
      <c r="J21" s="11"/>
      <c r="K21" s="11"/>
      <c r="L21" s="37"/>
      <c r="M21" s="37"/>
      <c r="N21" s="37"/>
      <c r="O21" s="37"/>
      <c r="P21" s="32"/>
      <c r="Q21" s="7"/>
      <c r="R21" s="7"/>
      <c r="S21" s="7"/>
      <c r="T21" s="7"/>
      <c r="U21" s="7"/>
      <c r="V21" s="7"/>
      <c r="W21" s="8"/>
    </row>
    <row r="22" spans="3:23" ht="18" customHeight="1">
      <c r="C22" s="60">
        <v>9</v>
      </c>
      <c r="D22" s="22" t="s">
        <v>45</v>
      </c>
      <c r="E22" s="22">
        <v>1</v>
      </c>
      <c r="F22" s="14" t="s">
        <v>80</v>
      </c>
      <c r="G22" s="6"/>
      <c r="H22" s="3">
        <f>SUM(I22:K22)</f>
        <v>7</v>
      </c>
      <c r="I22" s="3">
        <v>7</v>
      </c>
      <c r="J22" s="3"/>
      <c r="K22" s="3"/>
      <c r="L22" s="35">
        <f>SUM(M22:O22)</f>
        <v>100</v>
      </c>
      <c r="M22" s="35">
        <v>10</v>
      </c>
      <c r="N22" s="35">
        <v>90</v>
      </c>
      <c r="O22" s="35"/>
      <c r="P22" s="33"/>
      <c r="Q22" s="3"/>
      <c r="R22" s="3"/>
      <c r="S22" s="3"/>
      <c r="T22" s="3"/>
      <c r="U22" s="3"/>
      <c r="V22" s="3"/>
      <c r="W22" s="9"/>
    </row>
    <row r="23" spans="3:23" ht="18" customHeight="1">
      <c r="C23" s="60"/>
      <c r="D23" s="23"/>
      <c r="E23" s="23"/>
      <c r="F23" s="15"/>
      <c r="G23" s="10"/>
      <c r="H23" s="7"/>
      <c r="I23" s="7"/>
      <c r="J23" s="7"/>
      <c r="K23" s="7"/>
      <c r="L23" s="36"/>
      <c r="M23" s="36"/>
      <c r="N23" s="36"/>
      <c r="O23" s="36"/>
      <c r="P23" s="31"/>
      <c r="Q23" s="7"/>
      <c r="R23" s="7"/>
      <c r="S23" s="7"/>
      <c r="T23" s="7"/>
      <c r="U23" s="7"/>
      <c r="V23" s="7"/>
      <c r="W23" s="9"/>
    </row>
    <row r="24" spans="3:23" ht="18" customHeight="1">
      <c r="C24" s="60">
        <v>10</v>
      </c>
      <c r="D24" s="22" t="s">
        <v>22</v>
      </c>
      <c r="E24" s="22">
        <v>1</v>
      </c>
      <c r="F24" s="14" t="s">
        <v>82</v>
      </c>
      <c r="G24" s="12"/>
      <c r="H24" s="11">
        <f>SUM(I24:K24)</f>
        <v>39</v>
      </c>
      <c r="I24" s="3">
        <v>23</v>
      </c>
      <c r="J24" s="3">
        <v>16</v>
      </c>
      <c r="K24" s="3"/>
      <c r="L24" s="37">
        <f>SUM(M24:O24)</f>
        <v>22.5</v>
      </c>
      <c r="M24" s="35">
        <v>7.5</v>
      </c>
      <c r="N24" s="35">
        <v>15</v>
      </c>
      <c r="O24" s="35"/>
      <c r="P24" s="32" t="s">
        <v>27</v>
      </c>
      <c r="Q24" s="3"/>
      <c r="R24" s="3"/>
      <c r="S24" s="3"/>
      <c r="T24" s="3" t="s">
        <v>105</v>
      </c>
      <c r="U24" s="3"/>
      <c r="V24" s="3"/>
      <c r="W24" s="14" t="s">
        <v>133</v>
      </c>
    </row>
    <row r="25" spans="3:23" ht="18" customHeight="1">
      <c r="C25" s="60"/>
      <c r="D25" s="23"/>
      <c r="E25" s="23"/>
      <c r="F25" s="15"/>
      <c r="G25" s="10"/>
      <c r="H25" s="7"/>
      <c r="I25" s="7"/>
      <c r="J25" s="7"/>
      <c r="K25" s="7"/>
      <c r="L25" s="36"/>
      <c r="M25" s="36"/>
      <c r="N25" s="36"/>
      <c r="O25" s="36"/>
      <c r="P25" s="31"/>
      <c r="Q25" s="7"/>
      <c r="R25" s="7"/>
      <c r="S25" s="7"/>
      <c r="T25" s="7"/>
      <c r="U25" s="7"/>
      <c r="V25" s="7"/>
      <c r="W25" s="8"/>
    </row>
    <row r="26" spans="3:23" ht="18" customHeight="1">
      <c r="C26" s="3"/>
      <c r="D26" s="24" t="s">
        <v>3</v>
      </c>
      <c r="E26" s="24"/>
      <c r="F26" s="14" t="s">
        <v>65</v>
      </c>
      <c r="G26" s="5"/>
      <c r="H26" s="3"/>
      <c r="I26" s="3"/>
      <c r="J26" s="3"/>
      <c r="K26" s="3"/>
      <c r="L26" s="35"/>
      <c r="M26" s="35"/>
      <c r="N26" s="35"/>
      <c r="O26" s="35"/>
      <c r="P26" s="33"/>
      <c r="Q26" s="3"/>
      <c r="R26" s="3"/>
      <c r="S26" s="3"/>
      <c r="T26" s="3"/>
      <c r="U26" s="3"/>
      <c r="V26" s="3"/>
      <c r="W26" s="9"/>
    </row>
    <row r="27" spans="3:23" ht="18" customHeight="1">
      <c r="C27" s="11">
        <v>11</v>
      </c>
      <c r="D27" s="26"/>
      <c r="E27" s="26">
        <v>4</v>
      </c>
      <c r="F27" s="16" t="s">
        <v>95</v>
      </c>
      <c r="G27" s="5"/>
      <c r="H27" s="11">
        <f>SUM(I27:K27)</f>
        <v>147</v>
      </c>
      <c r="I27" s="11">
        <v>136</v>
      </c>
      <c r="J27" s="11">
        <v>9</v>
      </c>
      <c r="K27" s="11">
        <v>2</v>
      </c>
      <c r="L27" s="37">
        <f>SUM(M27:O27)</f>
        <v>52.5</v>
      </c>
      <c r="M27" s="37">
        <v>38</v>
      </c>
      <c r="N27" s="37">
        <v>14.5</v>
      </c>
      <c r="O27" s="37">
        <v>0</v>
      </c>
      <c r="P27" s="56" t="s">
        <v>28</v>
      </c>
      <c r="Q27" s="11" t="s">
        <v>105</v>
      </c>
      <c r="R27" s="11" t="s">
        <v>105</v>
      </c>
      <c r="S27" s="11" t="s">
        <v>105</v>
      </c>
      <c r="T27" s="11" t="s">
        <v>105</v>
      </c>
      <c r="U27" s="11" t="s">
        <v>105</v>
      </c>
      <c r="V27" s="11">
        <v>1</v>
      </c>
      <c r="W27" s="9" t="s">
        <v>114</v>
      </c>
    </row>
    <row r="28" spans="3:23" ht="18" customHeight="1">
      <c r="C28" s="7"/>
      <c r="D28" s="25"/>
      <c r="E28" s="25"/>
      <c r="F28" s="15" t="s">
        <v>94</v>
      </c>
      <c r="G28" s="5"/>
      <c r="H28" s="7"/>
      <c r="I28" s="7"/>
      <c r="J28" s="7"/>
      <c r="K28" s="7"/>
      <c r="L28" s="36"/>
      <c r="M28" s="36"/>
      <c r="N28" s="36"/>
      <c r="O28" s="36"/>
      <c r="P28" s="31"/>
      <c r="Q28" s="7"/>
      <c r="R28" s="7"/>
      <c r="S28" s="7"/>
      <c r="T28" s="7"/>
      <c r="U28" s="7"/>
      <c r="V28" s="7"/>
      <c r="W28" s="9"/>
    </row>
    <row r="29" spans="3:23" ht="18" customHeight="1">
      <c r="C29" s="60">
        <v>12</v>
      </c>
      <c r="D29" s="22" t="s">
        <v>14</v>
      </c>
      <c r="E29" s="22">
        <v>1</v>
      </c>
      <c r="F29" s="19" t="s">
        <v>79</v>
      </c>
      <c r="G29" s="6"/>
      <c r="H29" s="11">
        <f>SUM(I29:K29)</f>
        <v>12</v>
      </c>
      <c r="I29" s="11">
        <v>12</v>
      </c>
      <c r="J29" s="11"/>
      <c r="K29" s="11"/>
      <c r="L29" s="37">
        <f>SUM(M29:O29)</f>
        <v>30.5</v>
      </c>
      <c r="M29" s="37">
        <v>25</v>
      </c>
      <c r="N29" s="37">
        <v>5.5</v>
      </c>
      <c r="O29" s="37"/>
      <c r="P29" s="32"/>
      <c r="Q29" s="3"/>
      <c r="R29" s="3"/>
      <c r="S29" s="3"/>
      <c r="T29" s="3"/>
      <c r="U29" s="3"/>
      <c r="V29" s="3"/>
      <c r="W29" s="4"/>
    </row>
    <row r="30" spans="3:23" ht="18" customHeight="1">
      <c r="C30" s="60"/>
      <c r="D30" s="23"/>
      <c r="E30" s="23"/>
      <c r="F30" s="15"/>
      <c r="G30" s="10"/>
      <c r="H30" s="7"/>
      <c r="I30" s="7"/>
      <c r="J30" s="7"/>
      <c r="K30" s="7"/>
      <c r="L30" s="36"/>
      <c r="M30" s="36"/>
      <c r="N30" s="36"/>
      <c r="O30" s="36"/>
      <c r="P30" s="31"/>
      <c r="Q30" s="7"/>
      <c r="R30" s="7"/>
      <c r="S30" s="7"/>
      <c r="T30" s="7"/>
      <c r="U30" s="7"/>
      <c r="V30" s="7"/>
      <c r="W30" s="8"/>
    </row>
    <row r="31" spans="3:23" ht="18" customHeight="1">
      <c r="C31" s="60">
        <v>13</v>
      </c>
      <c r="D31" s="26" t="s">
        <v>10</v>
      </c>
      <c r="E31" s="26">
        <v>1</v>
      </c>
      <c r="F31" s="16" t="s">
        <v>11</v>
      </c>
      <c r="G31" s="5"/>
      <c r="H31" s="11">
        <f>SUM(I31:K31)</f>
        <v>20</v>
      </c>
      <c r="I31" s="11">
        <v>16</v>
      </c>
      <c r="J31" s="11">
        <v>4</v>
      </c>
      <c r="K31" s="11"/>
      <c r="L31" s="37">
        <f>SUM(M31:O31)</f>
        <v>6</v>
      </c>
      <c r="M31" s="37">
        <v>2</v>
      </c>
      <c r="N31" s="37">
        <v>4</v>
      </c>
      <c r="O31" s="37"/>
      <c r="P31" s="56" t="s">
        <v>29</v>
      </c>
      <c r="Q31" s="3" t="s">
        <v>105</v>
      </c>
      <c r="R31" s="3"/>
      <c r="S31" s="3"/>
      <c r="T31" s="3" t="s">
        <v>105</v>
      </c>
      <c r="U31" s="3" t="s">
        <v>105</v>
      </c>
      <c r="V31" s="3"/>
      <c r="W31" s="9"/>
    </row>
    <row r="32" spans="3:23" ht="18" customHeight="1">
      <c r="C32" s="60"/>
      <c r="D32" s="26"/>
      <c r="E32" s="26"/>
      <c r="F32" s="16"/>
      <c r="G32" s="5"/>
      <c r="H32" s="7"/>
      <c r="I32" s="7"/>
      <c r="J32" s="7"/>
      <c r="K32" s="7"/>
      <c r="L32" s="36"/>
      <c r="M32" s="36"/>
      <c r="N32" s="36"/>
      <c r="O32" s="36"/>
      <c r="P32" s="31"/>
      <c r="Q32" s="7"/>
      <c r="R32" s="7"/>
      <c r="S32" s="7"/>
      <c r="T32" s="7"/>
      <c r="U32" s="7"/>
      <c r="V32" s="7"/>
      <c r="W32" s="9"/>
    </row>
    <row r="33" spans="3:23" ht="18" customHeight="1">
      <c r="C33" s="60">
        <v>14</v>
      </c>
      <c r="D33" s="24" t="s">
        <v>15</v>
      </c>
      <c r="E33" s="24">
        <v>1</v>
      </c>
      <c r="F33" s="14" t="s">
        <v>58</v>
      </c>
      <c r="G33" s="5"/>
      <c r="H33" s="3">
        <f>SUM(I33:K33)</f>
        <v>37</v>
      </c>
      <c r="I33" s="11">
        <v>23</v>
      </c>
      <c r="J33" s="11">
        <v>14</v>
      </c>
      <c r="K33" s="11"/>
      <c r="L33" s="35">
        <f>SUM(M33:O33)</f>
        <v>64</v>
      </c>
      <c r="M33" s="37">
        <v>15</v>
      </c>
      <c r="N33" s="37">
        <v>26</v>
      </c>
      <c r="O33" s="37">
        <v>23</v>
      </c>
      <c r="P33" s="56" t="s">
        <v>8</v>
      </c>
      <c r="Q33" s="3" t="s">
        <v>105</v>
      </c>
      <c r="R33" s="3"/>
      <c r="S33" s="3"/>
      <c r="T33" s="3" t="s">
        <v>105</v>
      </c>
      <c r="U33" s="3"/>
      <c r="V33" s="3"/>
      <c r="W33" s="4"/>
    </row>
    <row r="34" spans="3:23" ht="18" customHeight="1">
      <c r="C34" s="60"/>
      <c r="D34" s="25"/>
      <c r="E34" s="25"/>
      <c r="F34" s="15"/>
      <c r="G34" s="5"/>
      <c r="H34" s="7"/>
      <c r="I34" s="7"/>
      <c r="J34" s="7"/>
      <c r="K34" s="7"/>
      <c r="L34" s="36"/>
      <c r="M34" s="36"/>
      <c r="N34" s="36"/>
      <c r="O34" s="36"/>
      <c r="P34" s="31"/>
      <c r="Q34" s="7"/>
      <c r="R34" s="7"/>
      <c r="S34" s="7"/>
      <c r="T34" s="7"/>
      <c r="U34" s="7"/>
      <c r="V34" s="7"/>
      <c r="W34" s="8"/>
    </row>
    <row r="35" spans="3:23" ht="18" customHeight="1">
      <c r="C35" s="60">
        <v>15</v>
      </c>
      <c r="D35" s="24" t="s">
        <v>16</v>
      </c>
      <c r="E35" s="24">
        <v>3</v>
      </c>
      <c r="F35" s="14" t="s">
        <v>129</v>
      </c>
      <c r="G35" s="5"/>
      <c r="H35" s="3">
        <f>SUM(I35:K35)</f>
        <v>37</v>
      </c>
      <c r="I35" s="11">
        <v>34</v>
      </c>
      <c r="J35" s="11">
        <v>3</v>
      </c>
      <c r="K35" s="11"/>
      <c r="L35" s="35">
        <f>SUM(M35:O35)</f>
        <v>40</v>
      </c>
      <c r="M35" s="37">
        <v>14</v>
      </c>
      <c r="N35" s="37">
        <v>26</v>
      </c>
      <c r="O35" s="37">
        <v>0</v>
      </c>
      <c r="P35" s="32" t="s">
        <v>9</v>
      </c>
      <c r="Q35" s="3"/>
      <c r="R35" s="3"/>
      <c r="S35" s="3" t="s">
        <v>105</v>
      </c>
      <c r="T35" s="3" t="s">
        <v>105</v>
      </c>
      <c r="U35" s="3"/>
      <c r="V35" s="3"/>
      <c r="W35" s="9"/>
    </row>
    <row r="36" spans="3:23" ht="18" customHeight="1">
      <c r="C36" s="60"/>
      <c r="D36" s="25"/>
      <c r="E36" s="25"/>
      <c r="F36" s="16" t="s">
        <v>130</v>
      </c>
      <c r="G36" s="5"/>
      <c r="H36" s="7"/>
      <c r="I36" s="7"/>
      <c r="J36" s="7"/>
      <c r="K36" s="7"/>
      <c r="L36" s="36"/>
      <c r="M36" s="36"/>
      <c r="N36" s="36"/>
      <c r="O36" s="36"/>
      <c r="P36" s="31"/>
      <c r="Q36" s="7"/>
      <c r="R36" s="7"/>
      <c r="S36" s="7"/>
      <c r="T36" s="7"/>
      <c r="U36" s="7"/>
      <c r="V36" s="7"/>
      <c r="W36" s="9"/>
    </row>
    <row r="37" spans="3:23" ht="18" customHeight="1">
      <c r="C37" s="60">
        <v>16</v>
      </c>
      <c r="D37" s="22" t="s">
        <v>50</v>
      </c>
      <c r="E37" s="22">
        <v>2</v>
      </c>
      <c r="F37" s="14" t="s">
        <v>71</v>
      </c>
      <c r="G37" s="5"/>
      <c r="H37" s="3">
        <f>SUM(I37:K37)</f>
        <v>49</v>
      </c>
      <c r="I37" s="11">
        <v>47</v>
      </c>
      <c r="J37" s="11">
        <v>1</v>
      </c>
      <c r="K37" s="11">
        <v>1</v>
      </c>
      <c r="L37" s="35">
        <f>SUM(M37:O37)</f>
        <v>96.6</v>
      </c>
      <c r="M37" s="37">
        <v>15.6</v>
      </c>
      <c r="N37" s="37">
        <v>20</v>
      </c>
      <c r="O37" s="37">
        <v>61</v>
      </c>
      <c r="P37" s="32" t="s">
        <v>35</v>
      </c>
      <c r="Q37" s="3"/>
      <c r="R37" s="3"/>
      <c r="S37" s="3" t="s">
        <v>105</v>
      </c>
      <c r="T37" s="3" t="s">
        <v>105</v>
      </c>
      <c r="U37" s="3"/>
      <c r="V37" s="3"/>
      <c r="W37" s="4"/>
    </row>
    <row r="38" spans="3:23" ht="18" customHeight="1">
      <c r="C38" s="60"/>
      <c r="D38" s="23"/>
      <c r="E38" s="23"/>
      <c r="F38" s="15" t="s">
        <v>60</v>
      </c>
      <c r="G38" s="5"/>
      <c r="H38" s="7"/>
      <c r="I38" s="7"/>
      <c r="J38" s="7"/>
      <c r="K38" s="7"/>
      <c r="L38" s="36"/>
      <c r="M38" s="36"/>
      <c r="N38" s="36"/>
      <c r="O38" s="36"/>
      <c r="P38" s="31" t="s">
        <v>36</v>
      </c>
      <c r="Q38" s="7"/>
      <c r="R38" s="7"/>
      <c r="S38" s="7"/>
      <c r="T38" s="7"/>
      <c r="U38" s="7"/>
      <c r="V38" s="7"/>
      <c r="W38" s="8"/>
    </row>
    <row r="39" spans="3:23" ht="18" customHeight="1">
      <c r="C39" s="60">
        <v>17</v>
      </c>
      <c r="D39" s="27" t="s">
        <v>51</v>
      </c>
      <c r="E39" s="27">
        <v>1</v>
      </c>
      <c r="F39" s="16" t="s">
        <v>12</v>
      </c>
      <c r="G39" s="5"/>
      <c r="H39" s="3">
        <v>49</v>
      </c>
      <c r="I39" s="3">
        <v>49</v>
      </c>
      <c r="J39" s="3"/>
      <c r="K39" s="3"/>
      <c r="L39" s="35">
        <f>SUM(M39:O39)</f>
        <v>131.1</v>
      </c>
      <c r="M39" s="35">
        <v>41.4</v>
      </c>
      <c r="N39" s="35">
        <f>11.4+15.2+37.3</f>
        <v>63.9</v>
      </c>
      <c r="O39" s="35">
        <v>25.8</v>
      </c>
      <c r="P39" s="33" t="s">
        <v>13</v>
      </c>
      <c r="Q39" s="35"/>
      <c r="R39" s="3" t="s">
        <v>105</v>
      </c>
      <c r="S39" s="3"/>
      <c r="T39" s="3"/>
      <c r="U39" s="3"/>
      <c r="V39" s="3">
        <v>1</v>
      </c>
      <c r="W39" s="9"/>
    </row>
    <row r="40" spans="3:23" ht="18" customHeight="1">
      <c r="C40" s="60"/>
      <c r="D40" s="27"/>
      <c r="E40" s="27"/>
      <c r="F40" s="16" t="s">
        <v>61</v>
      </c>
      <c r="G40" s="5"/>
      <c r="H40" s="7"/>
      <c r="I40" s="7"/>
      <c r="J40" s="7"/>
      <c r="K40" s="7"/>
      <c r="L40" s="36"/>
      <c r="M40" s="36"/>
      <c r="N40" s="36"/>
      <c r="O40" s="36"/>
      <c r="P40" s="31"/>
      <c r="Q40" s="7"/>
      <c r="R40" s="7"/>
      <c r="S40" s="7"/>
      <c r="T40" s="7"/>
      <c r="U40" s="7"/>
      <c r="V40" s="7"/>
      <c r="W40" s="9"/>
    </row>
    <row r="41" spans="3:23" ht="18" customHeight="1">
      <c r="C41" s="60">
        <v>18</v>
      </c>
      <c r="D41" s="22" t="s">
        <v>38</v>
      </c>
      <c r="E41" s="22">
        <v>2</v>
      </c>
      <c r="F41" s="14" t="s">
        <v>64</v>
      </c>
      <c r="G41" s="5"/>
      <c r="H41" s="3">
        <f>SUM(I41:K41)</f>
        <v>32</v>
      </c>
      <c r="I41" s="11">
        <v>24</v>
      </c>
      <c r="J41" s="11">
        <v>7</v>
      </c>
      <c r="K41" s="11">
        <v>1</v>
      </c>
      <c r="L41" s="35">
        <f>SUM(M41:O41)</f>
        <v>64</v>
      </c>
      <c r="M41" s="37">
        <v>27.3</v>
      </c>
      <c r="N41" s="37">
        <v>32.5</v>
      </c>
      <c r="O41" s="37">
        <v>4.2</v>
      </c>
      <c r="P41" s="32" t="s">
        <v>39</v>
      </c>
      <c r="Q41" s="3" t="s">
        <v>105</v>
      </c>
      <c r="R41" s="3" t="s">
        <v>105</v>
      </c>
      <c r="S41" s="3" t="s">
        <v>105</v>
      </c>
      <c r="T41" s="3" t="s">
        <v>105</v>
      </c>
      <c r="U41" s="3" t="s">
        <v>105</v>
      </c>
      <c r="V41" s="3">
        <v>1</v>
      </c>
      <c r="W41" s="14" t="s">
        <v>121</v>
      </c>
    </row>
    <row r="42" spans="3:23" ht="18" customHeight="1">
      <c r="C42" s="60"/>
      <c r="D42" s="23"/>
      <c r="E42" s="23"/>
      <c r="F42" s="15" t="s">
        <v>77</v>
      </c>
      <c r="G42" s="5"/>
      <c r="H42" s="7"/>
      <c r="I42" s="7"/>
      <c r="J42" s="7"/>
      <c r="K42" s="7"/>
      <c r="L42" s="36"/>
      <c r="M42" s="36"/>
      <c r="N42" s="36"/>
      <c r="O42" s="36"/>
      <c r="P42" s="31"/>
      <c r="Q42" s="7"/>
      <c r="R42" s="7"/>
      <c r="S42" s="7"/>
      <c r="T42" s="7"/>
      <c r="U42" s="7"/>
      <c r="V42" s="7"/>
      <c r="W42" s="8" t="s">
        <v>122</v>
      </c>
    </row>
    <row r="43" spans="3:23" ht="18" customHeight="1">
      <c r="C43" s="61">
        <v>19</v>
      </c>
      <c r="D43" s="24" t="s">
        <v>5</v>
      </c>
      <c r="E43" s="24">
        <v>1</v>
      </c>
      <c r="F43" s="14" t="s">
        <v>128</v>
      </c>
      <c r="G43" s="5"/>
      <c r="H43" s="3">
        <f>SUM(I43:K43)</f>
        <v>36</v>
      </c>
      <c r="I43" s="11">
        <v>26</v>
      </c>
      <c r="J43" s="11">
        <v>10</v>
      </c>
      <c r="K43" s="11"/>
      <c r="L43" s="35">
        <f>SUM(M43:O43)</f>
        <v>19.5</v>
      </c>
      <c r="M43" s="37">
        <v>8</v>
      </c>
      <c r="N43" s="37">
        <v>11.5</v>
      </c>
      <c r="O43" s="37"/>
      <c r="P43" s="32" t="s">
        <v>55</v>
      </c>
      <c r="Q43" s="3"/>
      <c r="R43" s="3"/>
      <c r="S43" s="3"/>
      <c r="T43" s="3"/>
      <c r="U43" s="3"/>
      <c r="V43" s="3"/>
      <c r="W43" s="9"/>
    </row>
    <row r="44" spans="3:23" ht="18" customHeight="1">
      <c r="C44" s="62"/>
      <c r="D44" s="25"/>
      <c r="E44" s="25"/>
      <c r="F44" s="15" t="s">
        <v>127</v>
      </c>
      <c r="G44" s="5"/>
      <c r="H44" s="7"/>
      <c r="I44" s="7"/>
      <c r="J44" s="7"/>
      <c r="K44" s="7"/>
      <c r="L44" s="36"/>
      <c r="M44" s="36"/>
      <c r="N44" s="36"/>
      <c r="O44" s="36"/>
      <c r="P44" s="34" t="s">
        <v>56</v>
      </c>
      <c r="Q44" s="7"/>
      <c r="R44" s="7"/>
      <c r="S44" s="7"/>
      <c r="T44" s="7"/>
      <c r="U44" s="7"/>
      <c r="V44" s="7"/>
      <c r="W44" s="9"/>
    </row>
    <row r="45" spans="3:23" ht="18" customHeight="1">
      <c r="C45" s="60">
        <v>20</v>
      </c>
      <c r="D45" s="22" t="s">
        <v>74</v>
      </c>
      <c r="E45" s="22">
        <v>1</v>
      </c>
      <c r="F45" s="14" t="s">
        <v>84</v>
      </c>
      <c r="G45" s="33"/>
      <c r="H45" s="3">
        <f>SUM(I45:K45)</f>
        <v>16</v>
      </c>
      <c r="I45" s="3">
        <v>9</v>
      </c>
      <c r="J45" s="3">
        <v>3</v>
      </c>
      <c r="K45" s="3">
        <v>4</v>
      </c>
      <c r="L45" s="35">
        <f>SUM(M45:O45)</f>
        <v>4</v>
      </c>
      <c r="M45" s="35">
        <v>2</v>
      </c>
      <c r="N45" s="35">
        <v>2</v>
      </c>
      <c r="O45" s="35"/>
      <c r="P45" s="33" t="s">
        <v>75</v>
      </c>
      <c r="Q45" s="3"/>
      <c r="R45" s="3"/>
      <c r="S45" s="3"/>
      <c r="T45" s="3" t="s">
        <v>106</v>
      </c>
      <c r="U45" s="3"/>
      <c r="V45" s="3"/>
      <c r="W45" s="4" t="s">
        <v>107</v>
      </c>
    </row>
    <row r="46" spans="3:23" ht="18" customHeight="1">
      <c r="C46" s="60"/>
      <c r="D46" s="23"/>
      <c r="E46" s="23"/>
      <c r="F46" s="15"/>
      <c r="G46" s="31"/>
      <c r="H46" s="7"/>
      <c r="I46" s="7"/>
      <c r="J46" s="7"/>
      <c r="K46" s="7"/>
      <c r="L46" s="36"/>
      <c r="M46" s="36"/>
      <c r="N46" s="36"/>
      <c r="O46" s="36"/>
      <c r="P46" s="31"/>
      <c r="Q46" s="7"/>
      <c r="R46" s="7"/>
      <c r="S46" s="7"/>
      <c r="T46" s="7"/>
      <c r="U46" s="7"/>
      <c r="V46" s="7"/>
      <c r="W46" s="8"/>
    </row>
    <row r="47" spans="3:23" ht="18" customHeight="1">
      <c r="C47" s="60">
        <v>21</v>
      </c>
      <c r="D47" s="24" t="s">
        <v>4</v>
      </c>
      <c r="E47" s="24">
        <v>3</v>
      </c>
      <c r="F47" s="14" t="s">
        <v>69</v>
      </c>
      <c r="G47" s="5"/>
      <c r="H47" s="3">
        <f>SUM(I47:K47)</f>
        <v>24</v>
      </c>
      <c r="I47" s="11">
        <v>22</v>
      </c>
      <c r="J47" s="11">
        <v>2</v>
      </c>
      <c r="K47" s="11"/>
      <c r="L47" s="37">
        <v>30</v>
      </c>
      <c r="M47" s="37">
        <v>30</v>
      </c>
      <c r="N47" s="37"/>
      <c r="O47" s="37"/>
      <c r="P47" s="47" t="s">
        <v>30</v>
      </c>
      <c r="Q47" s="3" t="s">
        <v>105</v>
      </c>
      <c r="R47" s="3" t="s">
        <v>105</v>
      </c>
      <c r="S47" s="3"/>
      <c r="T47" s="3" t="s">
        <v>105</v>
      </c>
      <c r="U47" s="3"/>
      <c r="V47" s="3"/>
      <c r="W47" s="9"/>
    </row>
    <row r="48" spans="3:23" ht="18" customHeight="1">
      <c r="C48" s="60"/>
      <c r="D48" s="25"/>
      <c r="E48" s="25"/>
      <c r="F48" s="15" t="s">
        <v>53</v>
      </c>
      <c r="G48" s="5"/>
      <c r="H48" s="7"/>
      <c r="I48" s="7"/>
      <c r="J48" s="7"/>
      <c r="K48" s="7"/>
      <c r="L48" s="36"/>
      <c r="M48" s="36"/>
      <c r="N48" s="36"/>
      <c r="O48" s="36"/>
      <c r="P48" s="31"/>
      <c r="Q48" s="7"/>
      <c r="R48" s="7"/>
      <c r="S48" s="7"/>
      <c r="T48" s="7"/>
      <c r="U48" s="7"/>
      <c r="V48" s="7"/>
      <c r="W48" s="9"/>
    </row>
    <row r="49" spans="3:23" ht="18" customHeight="1">
      <c r="C49" s="60">
        <v>22</v>
      </c>
      <c r="D49" s="22" t="s">
        <v>32</v>
      </c>
      <c r="E49" s="22">
        <v>2</v>
      </c>
      <c r="F49" s="14" t="s">
        <v>59</v>
      </c>
      <c r="G49" s="5"/>
      <c r="H49" s="11">
        <f>SUM(I49:K49)</f>
        <v>28</v>
      </c>
      <c r="I49" s="11">
        <v>26</v>
      </c>
      <c r="J49" s="11">
        <v>1</v>
      </c>
      <c r="K49" s="11">
        <v>1</v>
      </c>
      <c r="L49" s="35">
        <f>SUM(M49:O49)</f>
        <v>6</v>
      </c>
      <c r="M49" s="37">
        <v>5</v>
      </c>
      <c r="N49" s="37">
        <v>1</v>
      </c>
      <c r="O49" s="37"/>
      <c r="P49" s="58" t="s">
        <v>33</v>
      </c>
      <c r="Q49" s="3" t="s">
        <v>105</v>
      </c>
      <c r="R49" s="3"/>
      <c r="S49" s="3"/>
      <c r="T49" s="3"/>
      <c r="U49" s="3"/>
      <c r="V49" s="3"/>
      <c r="W49" s="4"/>
    </row>
    <row r="50" spans="3:23" ht="18" customHeight="1">
      <c r="C50" s="60"/>
      <c r="D50" s="23"/>
      <c r="E50" s="23"/>
      <c r="F50" s="18" t="s">
        <v>76</v>
      </c>
      <c r="G50" s="5"/>
      <c r="H50" s="7"/>
      <c r="I50" s="7"/>
      <c r="J50" s="7"/>
      <c r="K50" s="7"/>
      <c r="L50" s="36"/>
      <c r="M50" s="36"/>
      <c r="N50" s="36"/>
      <c r="O50" s="36"/>
      <c r="P50" s="34" t="s">
        <v>34</v>
      </c>
      <c r="Q50" s="11" t="s">
        <v>105</v>
      </c>
      <c r="R50" s="7"/>
      <c r="S50" s="7"/>
      <c r="T50" s="7"/>
      <c r="U50" s="7"/>
      <c r="V50" s="7"/>
      <c r="W50" s="8"/>
    </row>
    <row r="51" spans="3:23" ht="18" customHeight="1">
      <c r="C51" s="60">
        <v>23</v>
      </c>
      <c r="D51" s="24" t="s">
        <v>6</v>
      </c>
      <c r="E51" s="24">
        <v>2</v>
      </c>
      <c r="F51" s="14" t="s">
        <v>125</v>
      </c>
      <c r="G51" s="5"/>
      <c r="H51" s="3">
        <f>SUM(I51:K51)</f>
        <v>30</v>
      </c>
      <c r="I51" s="11">
        <v>29</v>
      </c>
      <c r="J51" s="11">
        <v>1</v>
      </c>
      <c r="K51" s="11"/>
      <c r="L51" s="35">
        <f>SUM(M51:O51)</f>
        <v>330</v>
      </c>
      <c r="M51" s="37">
        <v>10</v>
      </c>
      <c r="N51" s="37">
        <v>20</v>
      </c>
      <c r="O51" s="37">
        <v>300</v>
      </c>
      <c r="P51" s="56" t="s">
        <v>31</v>
      </c>
      <c r="Q51" s="3" t="s">
        <v>105</v>
      </c>
      <c r="R51" s="3"/>
      <c r="S51" s="3"/>
      <c r="T51" s="3" t="s">
        <v>105</v>
      </c>
      <c r="U51" s="3"/>
      <c r="V51" s="3">
        <v>2</v>
      </c>
      <c r="W51" s="9"/>
    </row>
    <row r="52" spans="3:23" ht="18" customHeight="1">
      <c r="C52" s="60"/>
      <c r="D52" s="26"/>
      <c r="E52" s="26"/>
      <c r="F52" s="16" t="s">
        <v>126</v>
      </c>
      <c r="G52" s="5"/>
      <c r="H52" s="11"/>
      <c r="I52" s="11"/>
      <c r="J52" s="11"/>
      <c r="K52" s="11"/>
      <c r="L52" s="37"/>
      <c r="M52" s="37"/>
      <c r="N52" s="37"/>
      <c r="O52" s="37"/>
      <c r="P52" s="59" t="s">
        <v>108</v>
      </c>
      <c r="Q52" s="11" t="s">
        <v>105</v>
      </c>
      <c r="R52" s="11"/>
      <c r="S52" s="11"/>
      <c r="T52" s="11"/>
      <c r="U52" s="11"/>
      <c r="V52" s="11"/>
      <c r="W52" s="9"/>
    </row>
    <row r="53" spans="3:23" ht="18" customHeight="1">
      <c r="C53" s="60"/>
      <c r="D53" s="25"/>
      <c r="E53" s="25"/>
      <c r="F53" s="15"/>
      <c r="G53" s="5"/>
      <c r="H53" s="7"/>
      <c r="I53" s="7"/>
      <c r="J53" s="7"/>
      <c r="K53" s="7"/>
      <c r="L53" s="36"/>
      <c r="M53" s="36"/>
      <c r="N53" s="36"/>
      <c r="O53" s="36"/>
      <c r="P53" s="38" t="s">
        <v>109</v>
      </c>
      <c r="Q53" s="7"/>
      <c r="R53" s="7"/>
      <c r="S53" s="7"/>
      <c r="T53" s="7"/>
      <c r="U53" s="7"/>
      <c r="V53" s="7"/>
      <c r="W53" s="9"/>
    </row>
    <row r="54" spans="3:23" ht="18" customHeight="1">
      <c r="C54" s="60">
        <v>24</v>
      </c>
      <c r="D54" s="22" t="s">
        <v>42</v>
      </c>
      <c r="E54" s="22">
        <v>1</v>
      </c>
      <c r="F54" s="14" t="s">
        <v>43</v>
      </c>
      <c r="G54" s="5"/>
      <c r="H54" s="3">
        <f>SUM(I54:K54)</f>
        <v>14</v>
      </c>
      <c r="I54" s="11">
        <v>11</v>
      </c>
      <c r="J54" s="11"/>
      <c r="K54" s="11">
        <v>3</v>
      </c>
      <c r="L54" s="35">
        <f>SUM(M54:O54)</f>
        <v>7.5</v>
      </c>
      <c r="M54" s="37">
        <v>2.5</v>
      </c>
      <c r="N54" s="37">
        <v>5</v>
      </c>
      <c r="O54" s="37">
        <v>0</v>
      </c>
      <c r="P54" s="33" t="s">
        <v>124</v>
      </c>
      <c r="Q54" s="3"/>
      <c r="R54" s="3"/>
      <c r="S54" s="3"/>
      <c r="T54" s="3" t="s">
        <v>106</v>
      </c>
      <c r="U54" s="3"/>
      <c r="V54" s="3"/>
      <c r="W54" s="4" t="s">
        <v>111</v>
      </c>
    </row>
    <row r="55" spans="3:23" ht="18" customHeight="1">
      <c r="C55" s="60"/>
      <c r="D55" s="23"/>
      <c r="E55" s="23"/>
      <c r="F55" s="15"/>
      <c r="G55" s="5"/>
      <c r="H55" s="7"/>
      <c r="I55" s="7"/>
      <c r="J55" s="7"/>
      <c r="K55" s="7"/>
      <c r="L55" s="36"/>
      <c r="M55" s="36"/>
      <c r="N55" s="36"/>
      <c r="O55" s="36"/>
      <c r="P55" s="31"/>
      <c r="Q55" s="7"/>
      <c r="R55" s="7"/>
      <c r="S55" s="7"/>
      <c r="T55" s="7"/>
      <c r="U55" s="7"/>
      <c r="V55" s="7"/>
      <c r="W55" s="8"/>
    </row>
    <row r="56" spans="3:23" ht="18" customHeight="1">
      <c r="C56" s="60">
        <v>25</v>
      </c>
      <c r="D56" s="22" t="s">
        <v>44</v>
      </c>
      <c r="E56" s="22">
        <v>1</v>
      </c>
      <c r="F56" s="14" t="s">
        <v>78</v>
      </c>
      <c r="G56" s="6"/>
      <c r="H56" s="3">
        <f>SUM(I56:K56)</f>
        <v>44</v>
      </c>
      <c r="I56" s="11">
        <v>44</v>
      </c>
      <c r="J56" s="11"/>
      <c r="K56" s="11"/>
      <c r="L56" s="35">
        <f>SUM(M56:O56)</f>
        <v>16</v>
      </c>
      <c r="M56" s="37">
        <v>7</v>
      </c>
      <c r="N56" s="37">
        <v>9</v>
      </c>
      <c r="O56" s="37">
        <v>0</v>
      </c>
      <c r="P56" s="33" t="s">
        <v>124</v>
      </c>
      <c r="Q56" s="3"/>
      <c r="R56" s="3"/>
      <c r="S56" s="3"/>
      <c r="T56" s="3" t="s">
        <v>106</v>
      </c>
      <c r="U56" s="3"/>
      <c r="V56" s="3"/>
      <c r="W56" s="4" t="s">
        <v>111</v>
      </c>
    </row>
    <row r="57" spans="3:23" ht="18" customHeight="1">
      <c r="C57" s="60"/>
      <c r="D57" s="23"/>
      <c r="E57" s="23"/>
      <c r="F57" s="15"/>
      <c r="G57" s="10"/>
      <c r="H57" s="7"/>
      <c r="I57" s="7"/>
      <c r="J57" s="7"/>
      <c r="K57" s="7"/>
      <c r="L57" s="36"/>
      <c r="M57" s="36"/>
      <c r="N57" s="36"/>
      <c r="O57" s="36"/>
      <c r="P57" s="31"/>
      <c r="Q57" s="7"/>
      <c r="R57" s="7"/>
      <c r="S57" s="7"/>
      <c r="T57" s="7"/>
      <c r="U57" s="7"/>
      <c r="V57" s="7"/>
      <c r="W57" s="9"/>
    </row>
    <row r="58" spans="3:23" ht="18" customHeight="1">
      <c r="C58" s="60">
        <v>26</v>
      </c>
      <c r="D58" s="22" t="s">
        <v>21</v>
      </c>
      <c r="E58" s="22">
        <v>1</v>
      </c>
      <c r="F58" s="14" t="s">
        <v>23</v>
      </c>
      <c r="G58" s="12"/>
      <c r="H58" s="3">
        <v>18</v>
      </c>
      <c r="I58" s="3">
        <v>18</v>
      </c>
      <c r="J58" s="3"/>
      <c r="K58" s="3"/>
      <c r="L58" s="35">
        <f>SUM(M58:O58)</f>
        <v>5</v>
      </c>
      <c r="M58" s="35">
        <v>3</v>
      </c>
      <c r="N58" s="35">
        <v>2</v>
      </c>
      <c r="O58" s="35"/>
      <c r="P58" s="33" t="s">
        <v>124</v>
      </c>
      <c r="Q58" s="3"/>
      <c r="R58" s="3"/>
      <c r="S58" s="3"/>
      <c r="T58" s="3" t="s">
        <v>106</v>
      </c>
      <c r="U58" s="3"/>
      <c r="V58" s="3"/>
      <c r="W58" s="4" t="s">
        <v>111</v>
      </c>
    </row>
    <row r="59" spans="3:23" ht="18" customHeight="1">
      <c r="C59" s="60"/>
      <c r="D59" s="23"/>
      <c r="E59" s="23"/>
      <c r="F59" s="15"/>
      <c r="G59" s="10"/>
      <c r="H59" s="7"/>
      <c r="I59" s="7"/>
      <c r="J59" s="7"/>
      <c r="K59" s="7"/>
      <c r="L59" s="36"/>
      <c r="M59" s="36"/>
      <c r="N59" s="36"/>
      <c r="O59" s="36"/>
      <c r="P59" s="31"/>
      <c r="Q59" s="7"/>
      <c r="R59" s="7"/>
      <c r="S59" s="7"/>
      <c r="T59" s="7"/>
      <c r="U59" s="7"/>
      <c r="V59" s="7"/>
      <c r="W59" s="8"/>
    </row>
    <row r="60" spans="3:23" ht="18" customHeight="1">
      <c r="C60" s="61">
        <v>27</v>
      </c>
      <c r="D60" s="22" t="s">
        <v>70</v>
      </c>
      <c r="E60" s="22">
        <v>1</v>
      </c>
      <c r="F60" s="14" t="s">
        <v>85</v>
      </c>
      <c r="G60" s="33"/>
      <c r="H60" s="3">
        <v>4</v>
      </c>
      <c r="I60" s="3">
        <v>4</v>
      </c>
      <c r="J60" s="3"/>
      <c r="K60" s="3"/>
      <c r="L60" s="35">
        <f>SUM(M60:O60)</f>
        <v>3</v>
      </c>
      <c r="M60" s="35">
        <v>2</v>
      </c>
      <c r="N60" s="35">
        <v>1</v>
      </c>
      <c r="O60" s="35"/>
      <c r="P60" s="33"/>
      <c r="Q60" s="3"/>
      <c r="R60" s="3"/>
      <c r="S60" s="3"/>
      <c r="T60" s="3"/>
      <c r="U60" s="3"/>
      <c r="V60" s="3"/>
      <c r="W60" s="9"/>
    </row>
    <row r="61" spans="3:23" ht="18" customHeight="1">
      <c r="C61" s="62"/>
      <c r="D61" s="23"/>
      <c r="E61" s="23"/>
      <c r="F61" s="15"/>
      <c r="G61" s="31"/>
      <c r="H61" s="7"/>
      <c r="I61" s="7"/>
      <c r="J61" s="7"/>
      <c r="K61" s="7"/>
      <c r="L61" s="36"/>
      <c r="M61" s="36"/>
      <c r="N61" s="36"/>
      <c r="O61" s="36"/>
      <c r="P61" s="32"/>
      <c r="Q61" s="11"/>
      <c r="R61" s="11"/>
      <c r="S61" s="11"/>
      <c r="T61" s="11"/>
      <c r="U61" s="11"/>
      <c r="V61" s="11"/>
      <c r="W61" s="9"/>
    </row>
    <row r="62" spans="3:23" ht="28.5" customHeight="1">
      <c r="C62" s="17"/>
      <c r="D62" s="28"/>
      <c r="E62" s="28"/>
      <c r="F62" s="20"/>
      <c r="G62" s="6"/>
      <c r="H62" s="6"/>
      <c r="I62" s="6"/>
      <c r="J62" s="6"/>
      <c r="K62" s="6"/>
      <c r="L62" s="6"/>
      <c r="M62" s="6"/>
      <c r="N62" s="6"/>
      <c r="O62" s="6"/>
      <c r="P62" s="51" t="s">
        <v>118</v>
      </c>
      <c r="Q62" s="50" t="s">
        <v>105</v>
      </c>
      <c r="R62" s="50" t="s">
        <v>105</v>
      </c>
      <c r="S62" s="50" t="s">
        <v>105</v>
      </c>
      <c r="T62" s="51"/>
      <c r="U62" s="51"/>
      <c r="V62" s="51"/>
      <c r="W62" s="51" t="s">
        <v>119</v>
      </c>
    </row>
    <row r="63" spans="3:23" ht="17.25" customHeight="1" thickBot="1">
      <c r="C63" s="17"/>
      <c r="D63" s="28"/>
      <c r="E63" s="28"/>
      <c r="F63" s="20"/>
      <c r="G63" s="6"/>
      <c r="H63" s="6"/>
      <c r="I63" s="6"/>
      <c r="J63" s="6"/>
      <c r="K63" s="6"/>
      <c r="L63" s="6"/>
      <c r="M63" s="6"/>
      <c r="N63" s="6"/>
      <c r="O63" s="6"/>
      <c r="P63" s="52"/>
      <c r="Q63" s="53"/>
      <c r="R63" s="53"/>
      <c r="S63" s="53"/>
      <c r="T63" s="52"/>
      <c r="U63" s="52"/>
      <c r="V63" s="52"/>
      <c r="W63" s="52"/>
    </row>
    <row r="64" spans="3:23" ht="31.5" customHeight="1">
      <c r="C64" s="63" t="s">
        <v>115</v>
      </c>
      <c r="D64" s="64"/>
      <c r="E64" s="40">
        <f>SUM(E6:E61)</f>
        <v>49</v>
      </c>
      <c r="F64" s="40" t="s">
        <v>116</v>
      </c>
      <c r="G64" s="41"/>
      <c r="H64" s="39">
        <f aca="true" t="shared" si="0" ref="H64:O64">SUM(H6:H61)</f>
        <v>919</v>
      </c>
      <c r="I64" s="39">
        <f t="shared" si="0"/>
        <v>800</v>
      </c>
      <c r="J64" s="39">
        <f t="shared" si="0"/>
        <v>107</v>
      </c>
      <c r="K64" s="39">
        <f t="shared" si="0"/>
        <v>12</v>
      </c>
      <c r="L64" s="46">
        <f t="shared" si="0"/>
        <v>1945.4999999999998</v>
      </c>
      <c r="M64" s="46">
        <f t="shared" si="0"/>
        <v>599.5999999999999</v>
      </c>
      <c r="N64" s="46">
        <f t="shared" si="0"/>
        <v>660</v>
      </c>
      <c r="O64" s="46">
        <f t="shared" si="0"/>
        <v>685.9</v>
      </c>
      <c r="P64" s="41"/>
      <c r="Q64" s="39">
        <v>15</v>
      </c>
      <c r="R64" s="39">
        <v>6</v>
      </c>
      <c r="S64" s="39">
        <v>9</v>
      </c>
      <c r="T64" s="39">
        <v>18</v>
      </c>
      <c r="U64" s="39">
        <v>4</v>
      </c>
      <c r="V64" s="39">
        <f>SUM(V6:V61)</f>
        <v>6</v>
      </c>
      <c r="W64" s="42"/>
    </row>
    <row r="65" spans="3:23" ht="31.5" customHeight="1" thickBot="1">
      <c r="C65" s="65"/>
      <c r="D65" s="66"/>
      <c r="E65" s="43">
        <v>51</v>
      </c>
      <c r="F65" s="43" t="s">
        <v>117</v>
      </c>
      <c r="G65" s="44"/>
      <c r="H65" s="43">
        <v>852</v>
      </c>
      <c r="I65" s="43">
        <v>779</v>
      </c>
      <c r="J65" s="43">
        <v>55</v>
      </c>
      <c r="K65" s="43">
        <v>18</v>
      </c>
      <c r="L65" s="43">
        <v>1237</v>
      </c>
      <c r="M65" s="43">
        <v>753</v>
      </c>
      <c r="N65" s="43">
        <v>484</v>
      </c>
      <c r="O65" s="43"/>
      <c r="P65" s="44"/>
      <c r="Q65" s="44"/>
      <c r="R65" s="44"/>
      <c r="S65" s="44"/>
      <c r="T65" s="44"/>
      <c r="U65" s="44"/>
      <c r="V65" s="44"/>
      <c r="W65" s="45"/>
    </row>
  </sheetData>
  <sheetProtection/>
  <mergeCells count="33">
    <mergeCell ref="L4:O4"/>
    <mergeCell ref="P4:V4"/>
    <mergeCell ref="C18:C19"/>
    <mergeCell ref="C6:C7"/>
    <mergeCell ref="C12:C13"/>
    <mergeCell ref="C14:C15"/>
    <mergeCell ref="C16:C17"/>
    <mergeCell ref="C8:C9"/>
    <mergeCell ref="D4:D5"/>
    <mergeCell ref="F4:F5"/>
    <mergeCell ref="H4:K4"/>
    <mergeCell ref="C58:C59"/>
    <mergeCell ref="C51:C53"/>
    <mergeCell ref="C10:C11"/>
    <mergeCell ref="C49:C50"/>
    <mergeCell ref="C56:C57"/>
    <mergeCell ref="C20:C21"/>
    <mergeCell ref="C24:C25"/>
    <mergeCell ref="C45:C46"/>
    <mergeCell ref="C35:C36"/>
    <mergeCell ref="E4:E5"/>
    <mergeCell ref="C22:C23"/>
    <mergeCell ref="C47:C48"/>
    <mergeCell ref="C60:C61"/>
    <mergeCell ref="C29:C30"/>
    <mergeCell ref="C54:C55"/>
    <mergeCell ref="C31:C32"/>
    <mergeCell ref="C33:C34"/>
    <mergeCell ref="C37:C38"/>
    <mergeCell ref="C39:C40"/>
    <mergeCell ref="C41:C42"/>
    <mergeCell ref="C43:C44"/>
    <mergeCell ref="C64:D65"/>
  </mergeCells>
  <printOptions/>
  <pageMargins left="0.28" right="0.32" top="0.51" bottom="0.39" header="0.33" footer="0.26"/>
  <pageSetup horizontalDpi="400" verticalDpi="4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W65"/>
  <sheetViews>
    <sheetView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1" sqref="A1:IV16384"/>
    </sheetView>
  </sheetViews>
  <sheetFormatPr defaultColWidth="9.00390625" defaultRowHeight="18" customHeight="1"/>
  <cols>
    <col min="1" max="1" width="1.75390625" style="1" customWidth="1"/>
    <col min="2" max="2" width="1.37890625" style="1" customWidth="1"/>
    <col min="3" max="3" width="3.375" style="1" customWidth="1"/>
    <col min="4" max="4" width="11.375" style="1" customWidth="1"/>
    <col min="5" max="5" width="4.50390625" style="1" customWidth="1"/>
    <col min="6" max="6" width="21.375" style="1" customWidth="1"/>
    <col min="7" max="7" width="9.00390625" style="1" hidden="1" customWidth="1"/>
    <col min="8" max="15" width="5.75390625" style="1" customWidth="1"/>
    <col min="16" max="16" width="10.00390625" style="1" customWidth="1"/>
    <col min="17" max="22" width="5.125" style="1" customWidth="1"/>
    <col min="23" max="23" width="17.375" style="1" customWidth="1"/>
    <col min="24" max="16384" width="9.00390625" style="1" customWidth="1"/>
  </cols>
  <sheetData>
    <row r="2" spans="4:23" s="13" customFormat="1" ht="29.25" customHeight="1">
      <c r="D2" s="21"/>
      <c r="E2" s="21"/>
      <c r="F2" s="55" t="s">
        <v>134</v>
      </c>
      <c r="P2" s="29"/>
      <c r="W2" s="49">
        <v>40013</v>
      </c>
    </row>
    <row r="3" ht="18" customHeight="1">
      <c r="D3" s="1" t="s">
        <v>67</v>
      </c>
    </row>
    <row r="4" spans="3:23" ht="23.25" customHeight="1">
      <c r="C4" s="4"/>
      <c r="D4" s="61" t="s">
        <v>46</v>
      </c>
      <c r="E4" s="67" t="s">
        <v>123</v>
      </c>
      <c r="F4" s="61" t="s">
        <v>47</v>
      </c>
      <c r="G4" s="2" t="s">
        <v>2</v>
      </c>
      <c r="H4" s="69" t="s">
        <v>96</v>
      </c>
      <c r="I4" s="70"/>
      <c r="J4" s="70"/>
      <c r="K4" s="71"/>
      <c r="L4" s="69" t="s">
        <v>97</v>
      </c>
      <c r="M4" s="70"/>
      <c r="N4" s="70"/>
      <c r="O4" s="71"/>
      <c r="P4" s="72" t="s">
        <v>103</v>
      </c>
      <c r="Q4" s="72"/>
      <c r="R4" s="72"/>
      <c r="S4" s="72"/>
      <c r="T4" s="72"/>
      <c r="U4" s="72"/>
      <c r="V4" s="72"/>
      <c r="W4" s="4"/>
    </row>
    <row r="5" spans="3:23" ht="28.5" customHeight="1">
      <c r="C5" s="8"/>
      <c r="D5" s="62"/>
      <c r="E5" s="68"/>
      <c r="F5" s="62"/>
      <c r="G5" s="2"/>
      <c r="H5" s="54" t="s">
        <v>86</v>
      </c>
      <c r="I5" s="54" t="s">
        <v>87</v>
      </c>
      <c r="J5" s="54" t="s">
        <v>88</v>
      </c>
      <c r="K5" s="54" t="s">
        <v>89</v>
      </c>
      <c r="L5" s="54" t="s">
        <v>90</v>
      </c>
      <c r="M5" s="54" t="s">
        <v>92</v>
      </c>
      <c r="N5" s="54" t="s">
        <v>91</v>
      </c>
      <c r="O5" s="54" t="s">
        <v>93</v>
      </c>
      <c r="P5" s="48" t="s">
        <v>25</v>
      </c>
      <c r="Q5" s="30" t="s">
        <v>98</v>
      </c>
      <c r="R5" s="30" t="s">
        <v>135</v>
      </c>
      <c r="S5" s="30" t="s">
        <v>100</v>
      </c>
      <c r="T5" s="30" t="s">
        <v>110</v>
      </c>
      <c r="U5" s="30" t="s">
        <v>101</v>
      </c>
      <c r="V5" s="30" t="s">
        <v>102</v>
      </c>
      <c r="W5" s="7" t="s">
        <v>104</v>
      </c>
    </row>
    <row r="6" spans="3:23" ht="18" customHeight="1">
      <c r="C6" s="60">
        <v>1</v>
      </c>
      <c r="D6" s="22" t="s">
        <v>40</v>
      </c>
      <c r="E6" s="22">
        <v>1</v>
      </c>
      <c r="F6" s="14" t="s">
        <v>164</v>
      </c>
      <c r="G6" s="5"/>
      <c r="H6" s="3">
        <v>17</v>
      </c>
      <c r="I6" s="3">
        <v>17</v>
      </c>
      <c r="J6" s="3"/>
      <c r="K6" s="3"/>
      <c r="L6" s="35">
        <f>SUM(M6:O6)</f>
        <v>22</v>
      </c>
      <c r="M6" s="35">
        <v>1</v>
      </c>
      <c r="N6" s="35">
        <v>9</v>
      </c>
      <c r="O6" s="35">
        <v>12</v>
      </c>
      <c r="P6" s="56" t="s">
        <v>41</v>
      </c>
      <c r="Q6" s="3" t="s">
        <v>136</v>
      </c>
      <c r="R6" s="3"/>
      <c r="S6" s="3"/>
      <c r="T6" s="3" t="s">
        <v>137</v>
      </c>
      <c r="U6" s="3"/>
      <c r="V6" s="3"/>
      <c r="W6" s="9"/>
    </row>
    <row r="7" spans="3:23" ht="18" customHeight="1">
      <c r="C7" s="60"/>
      <c r="D7" s="23"/>
      <c r="E7" s="23"/>
      <c r="F7" s="15" t="s">
        <v>165</v>
      </c>
      <c r="G7" s="5"/>
      <c r="H7" s="7"/>
      <c r="I7" s="7"/>
      <c r="J7" s="7"/>
      <c r="K7" s="7"/>
      <c r="L7" s="36"/>
      <c r="M7" s="36"/>
      <c r="N7" s="36"/>
      <c r="O7" s="36"/>
      <c r="P7" s="31"/>
      <c r="Q7" s="7"/>
      <c r="R7" s="7"/>
      <c r="S7" s="7"/>
      <c r="T7" s="7"/>
      <c r="U7" s="7"/>
      <c r="V7" s="7"/>
      <c r="W7" s="9"/>
    </row>
    <row r="8" spans="3:23" ht="18" customHeight="1">
      <c r="C8" s="60">
        <v>2</v>
      </c>
      <c r="D8" s="22" t="s">
        <v>0</v>
      </c>
      <c r="E8" s="22">
        <v>2</v>
      </c>
      <c r="F8" s="14" t="s">
        <v>163</v>
      </c>
      <c r="G8" s="5"/>
      <c r="H8" s="3">
        <f>SUM(I8:K8)</f>
        <v>10</v>
      </c>
      <c r="I8" s="3">
        <v>9</v>
      </c>
      <c r="J8" s="3">
        <v>1</v>
      </c>
      <c r="K8" s="3"/>
      <c r="L8" s="35">
        <f>SUM(M8:O8)</f>
        <v>52</v>
      </c>
      <c r="M8" s="35">
        <v>41</v>
      </c>
      <c r="N8" s="35">
        <v>11</v>
      </c>
      <c r="O8" s="35"/>
      <c r="P8" s="57" t="s">
        <v>26</v>
      </c>
      <c r="Q8" s="3" t="s">
        <v>138</v>
      </c>
      <c r="R8" s="3"/>
      <c r="S8" s="3"/>
      <c r="T8" s="3" t="s">
        <v>139</v>
      </c>
      <c r="U8" s="3" t="s">
        <v>140</v>
      </c>
      <c r="V8" s="3"/>
      <c r="W8" s="4" t="s">
        <v>120</v>
      </c>
    </row>
    <row r="9" spans="3:23" ht="18" customHeight="1">
      <c r="C9" s="60"/>
      <c r="D9" s="23"/>
      <c r="E9" s="23"/>
      <c r="F9" s="15" t="s">
        <v>57</v>
      </c>
      <c r="G9" s="5"/>
      <c r="H9" s="7"/>
      <c r="I9" s="7"/>
      <c r="J9" s="7"/>
      <c r="K9" s="7"/>
      <c r="L9" s="36"/>
      <c r="M9" s="36"/>
      <c r="N9" s="36"/>
      <c r="O9" s="36"/>
      <c r="P9" s="31"/>
      <c r="Q9" s="7"/>
      <c r="R9" s="7"/>
      <c r="S9" s="7"/>
      <c r="T9" s="7"/>
      <c r="U9" s="7"/>
      <c r="V9" s="7"/>
      <c r="W9" s="8"/>
    </row>
    <row r="10" spans="3:23" ht="18" customHeight="1">
      <c r="C10" s="60">
        <v>3</v>
      </c>
      <c r="D10" s="22" t="s">
        <v>1</v>
      </c>
      <c r="E10" s="22">
        <v>1</v>
      </c>
      <c r="F10" s="14" t="s">
        <v>167</v>
      </c>
      <c r="G10" s="5"/>
      <c r="H10" s="3">
        <f>SUM(I10:K10)</f>
        <v>32</v>
      </c>
      <c r="I10" s="11">
        <v>25</v>
      </c>
      <c r="J10" s="11">
        <v>7</v>
      </c>
      <c r="K10" s="11"/>
      <c r="L10" s="35">
        <f>SUM(M10:O10)</f>
        <v>20</v>
      </c>
      <c r="M10" s="37">
        <v>8</v>
      </c>
      <c r="N10" s="37">
        <v>12</v>
      </c>
      <c r="O10" s="37"/>
      <c r="P10" s="32" t="s">
        <v>27</v>
      </c>
      <c r="Q10" s="3"/>
      <c r="R10" s="3"/>
      <c r="S10" s="3" t="s">
        <v>141</v>
      </c>
      <c r="T10" s="3" t="s">
        <v>142</v>
      </c>
      <c r="U10" s="3"/>
      <c r="V10" s="3"/>
      <c r="W10" s="9"/>
    </row>
    <row r="11" spans="3:23" ht="18" customHeight="1">
      <c r="C11" s="60"/>
      <c r="D11" s="23"/>
      <c r="E11" s="23"/>
      <c r="F11" s="15" t="s">
        <v>166</v>
      </c>
      <c r="G11" s="5"/>
      <c r="H11" s="7"/>
      <c r="I11" s="7"/>
      <c r="J11" s="7"/>
      <c r="K11" s="7"/>
      <c r="L11" s="36"/>
      <c r="M11" s="36"/>
      <c r="N11" s="36"/>
      <c r="O11" s="36"/>
      <c r="P11" s="31"/>
      <c r="Q11" s="7"/>
      <c r="R11" s="7"/>
      <c r="S11" s="7"/>
      <c r="T11" s="7"/>
      <c r="U11" s="7"/>
      <c r="V11" s="7"/>
      <c r="W11" s="9"/>
    </row>
    <row r="12" spans="3:23" ht="18" customHeight="1">
      <c r="C12" s="60">
        <v>4</v>
      </c>
      <c r="D12" s="22" t="s">
        <v>54</v>
      </c>
      <c r="E12" s="22">
        <v>1</v>
      </c>
      <c r="F12" s="14" t="s">
        <v>168</v>
      </c>
      <c r="G12" s="33"/>
      <c r="H12" s="3">
        <f>SUM(I12:K12)</f>
        <v>13</v>
      </c>
      <c r="I12" s="3">
        <v>11</v>
      </c>
      <c r="J12" s="3">
        <v>2</v>
      </c>
      <c r="K12" s="3"/>
      <c r="L12" s="35">
        <f>SUM(M12:O12)</f>
        <v>13</v>
      </c>
      <c r="M12" s="35">
        <v>8</v>
      </c>
      <c r="N12" s="35">
        <v>5</v>
      </c>
      <c r="O12" s="35">
        <v>0</v>
      </c>
      <c r="P12" s="33" t="s">
        <v>24</v>
      </c>
      <c r="Q12" s="3"/>
      <c r="R12" s="3"/>
      <c r="S12" s="3"/>
      <c r="T12" s="3" t="s">
        <v>143</v>
      </c>
      <c r="U12" s="3"/>
      <c r="V12" s="3"/>
      <c r="W12" s="4"/>
    </row>
    <row r="13" spans="3:23" ht="18" customHeight="1">
      <c r="C13" s="60"/>
      <c r="D13" s="23"/>
      <c r="E13" s="23"/>
      <c r="F13" s="15"/>
      <c r="G13" s="32"/>
      <c r="H13" s="11"/>
      <c r="I13" s="11"/>
      <c r="J13" s="11"/>
      <c r="K13" s="11"/>
      <c r="L13" s="37"/>
      <c r="M13" s="37"/>
      <c r="N13" s="37"/>
      <c r="O13" s="37"/>
      <c r="P13" s="32"/>
      <c r="Q13" s="7"/>
      <c r="R13" s="7"/>
      <c r="S13" s="7"/>
      <c r="T13" s="7"/>
      <c r="U13" s="7"/>
      <c r="V13" s="7"/>
      <c r="W13" s="8"/>
    </row>
    <row r="14" spans="3:23" ht="18" customHeight="1">
      <c r="C14" s="60">
        <v>5</v>
      </c>
      <c r="D14" s="27" t="s">
        <v>18</v>
      </c>
      <c r="E14" s="27">
        <v>1</v>
      </c>
      <c r="F14" s="16" t="s">
        <v>19</v>
      </c>
      <c r="G14" s="5"/>
      <c r="H14" s="3">
        <f>SUM(I14:K14)</f>
        <v>35</v>
      </c>
      <c r="I14" s="3">
        <v>30</v>
      </c>
      <c r="J14" s="3">
        <v>5</v>
      </c>
      <c r="K14" s="3"/>
      <c r="L14" s="35">
        <f>SUM(M14:O14)</f>
        <v>20</v>
      </c>
      <c r="M14" s="35">
        <v>5</v>
      </c>
      <c r="N14" s="35">
        <v>15</v>
      </c>
      <c r="O14" s="35"/>
      <c r="P14" s="33" t="s">
        <v>20</v>
      </c>
      <c r="Q14" s="3"/>
      <c r="R14" s="3"/>
      <c r="S14" s="3"/>
      <c r="T14" s="3"/>
      <c r="U14" s="3"/>
      <c r="V14" s="3"/>
      <c r="W14" s="9"/>
    </row>
    <row r="15" spans="3:23" ht="18" customHeight="1">
      <c r="C15" s="60"/>
      <c r="D15" s="27"/>
      <c r="E15" s="27"/>
      <c r="F15" s="16"/>
      <c r="G15" s="5"/>
      <c r="H15" s="7"/>
      <c r="I15" s="7"/>
      <c r="J15" s="7"/>
      <c r="K15" s="7"/>
      <c r="L15" s="36"/>
      <c r="M15" s="36"/>
      <c r="N15" s="36"/>
      <c r="O15" s="36"/>
      <c r="P15" s="31"/>
      <c r="Q15" s="7"/>
      <c r="R15" s="7"/>
      <c r="S15" s="7"/>
      <c r="T15" s="7"/>
      <c r="U15" s="7"/>
      <c r="V15" s="7"/>
      <c r="W15" s="9"/>
    </row>
    <row r="16" spans="3:23" ht="18" customHeight="1">
      <c r="C16" s="60">
        <v>6</v>
      </c>
      <c r="D16" s="22" t="s">
        <v>49</v>
      </c>
      <c r="E16" s="22">
        <v>4</v>
      </c>
      <c r="F16" s="14" t="s">
        <v>169</v>
      </c>
      <c r="G16" s="5"/>
      <c r="H16" s="3">
        <f>SUM(I16:K16)</f>
        <v>86</v>
      </c>
      <c r="I16" s="11">
        <v>79</v>
      </c>
      <c r="J16" s="11">
        <v>7</v>
      </c>
      <c r="K16" s="11"/>
      <c r="L16" s="35">
        <f>SUM(M16:O16)</f>
        <v>420.1</v>
      </c>
      <c r="M16" s="37">
        <v>129.2</v>
      </c>
      <c r="N16" s="37">
        <v>61</v>
      </c>
      <c r="O16" s="37">
        <v>229.9</v>
      </c>
      <c r="P16" s="32" t="s">
        <v>37</v>
      </c>
      <c r="Q16" s="3" t="s">
        <v>144</v>
      </c>
      <c r="R16" s="3"/>
      <c r="S16" s="3" t="s">
        <v>144</v>
      </c>
      <c r="T16" s="3" t="s">
        <v>144</v>
      </c>
      <c r="U16" s="3"/>
      <c r="V16" s="3"/>
      <c r="W16" s="4" t="s">
        <v>113</v>
      </c>
    </row>
    <row r="17" spans="3:23" ht="18" customHeight="1">
      <c r="C17" s="60"/>
      <c r="D17" s="23"/>
      <c r="E17" s="23"/>
      <c r="F17" s="15"/>
      <c r="G17" s="5"/>
      <c r="H17" s="7"/>
      <c r="I17" s="11"/>
      <c r="J17" s="11"/>
      <c r="K17" s="11"/>
      <c r="L17" s="37"/>
      <c r="M17" s="37"/>
      <c r="N17" s="37"/>
      <c r="O17" s="37"/>
      <c r="P17" s="31"/>
      <c r="Q17" s="7"/>
      <c r="R17" s="7"/>
      <c r="S17" s="7"/>
      <c r="T17" s="7"/>
      <c r="U17" s="7"/>
      <c r="V17" s="7"/>
      <c r="W17" s="8"/>
    </row>
    <row r="18" spans="3:23" ht="18" customHeight="1">
      <c r="C18" s="73">
        <v>7</v>
      </c>
      <c r="D18" s="22" t="s">
        <v>48</v>
      </c>
      <c r="E18" s="27">
        <v>6</v>
      </c>
      <c r="F18" s="14" t="s">
        <v>171</v>
      </c>
      <c r="G18" s="5"/>
      <c r="H18" s="3">
        <f>SUM(I18:K18)</f>
        <v>64</v>
      </c>
      <c r="I18" s="3">
        <v>53</v>
      </c>
      <c r="J18" s="3">
        <v>11</v>
      </c>
      <c r="K18" s="3"/>
      <c r="L18" s="35">
        <f>SUM(M18:O18)</f>
        <v>332.2</v>
      </c>
      <c r="M18" s="35">
        <v>125.6</v>
      </c>
      <c r="N18" s="35">
        <f>118.5+45.1+13</f>
        <v>176.6</v>
      </c>
      <c r="O18" s="35">
        <v>30</v>
      </c>
      <c r="P18" s="32" t="s">
        <v>37</v>
      </c>
      <c r="Q18" s="3" t="s">
        <v>145</v>
      </c>
      <c r="R18" s="3" t="s">
        <v>146</v>
      </c>
      <c r="S18" s="3" t="s">
        <v>147</v>
      </c>
      <c r="T18" s="3" t="s">
        <v>148</v>
      </c>
      <c r="U18" s="3"/>
      <c r="V18" s="3">
        <v>1</v>
      </c>
      <c r="W18" s="9" t="s">
        <v>112</v>
      </c>
    </row>
    <row r="19" spans="3:23" ht="18" customHeight="1">
      <c r="C19" s="74"/>
      <c r="D19" s="27"/>
      <c r="E19" s="27"/>
      <c r="F19" s="16" t="s">
        <v>170</v>
      </c>
      <c r="G19" s="5"/>
      <c r="H19" s="7"/>
      <c r="I19" s="7"/>
      <c r="J19" s="7"/>
      <c r="K19" s="7"/>
      <c r="L19" s="36"/>
      <c r="M19" s="36"/>
      <c r="N19" s="36"/>
      <c r="O19" s="36"/>
      <c r="P19" s="31"/>
      <c r="Q19" s="7"/>
      <c r="R19" s="7"/>
      <c r="S19" s="7"/>
      <c r="T19" s="7"/>
      <c r="U19" s="7"/>
      <c r="V19" s="7"/>
      <c r="W19" s="9"/>
    </row>
    <row r="20" spans="3:23" ht="18" customHeight="1">
      <c r="C20" s="60">
        <v>8</v>
      </c>
      <c r="D20" s="22" t="s">
        <v>52</v>
      </c>
      <c r="E20" s="22">
        <v>3</v>
      </c>
      <c r="F20" s="14" t="s">
        <v>172</v>
      </c>
      <c r="G20" s="5"/>
      <c r="H20" s="3">
        <f>SUM(I20:K20)</f>
        <v>19</v>
      </c>
      <c r="I20" s="3">
        <v>16</v>
      </c>
      <c r="J20" s="3">
        <v>3</v>
      </c>
      <c r="K20" s="3"/>
      <c r="L20" s="35">
        <f>SUM(M20:O20)</f>
        <v>38</v>
      </c>
      <c r="M20" s="35">
        <v>16.5</v>
      </c>
      <c r="N20" s="35">
        <v>21.5</v>
      </c>
      <c r="O20" s="35"/>
      <c r="P20" s="57" t="s">
        <v>17</v>
      </c>
      <c r="Q20" s="3" t="s">
        <v>149</v>
      </c>
      <c r="R20" s="3"/>
      <c r="S20" s="3" t="s">
        <v>149</v>
      </c>
      <c r="T20" s="3" t="s">
        <v>149</v>
      </c>
      <c r="U20" s="3" t="s">
        <v>149</v>
      </c>
      <c r="V20" s="3"/>
      <c r="W20" s="4" t="s">
        <v>132</v>
      </c>
    </row>
    <row r="21" spans="3:23" ht="18" customHeight="1">
      <c r="C21" s="60"/>
      <c r="D21" s="27"/>
      <c r="E21" s="27"/>
      <c r="F21" s="16"/>
      <c r="G21" s="12"/>
      <c r="H21" s="11"/>
      <c r="I21" s="11"/>
      <c r="J21" s="11"/>
      <c r="K21" s="11"/>
      <c r="L21" s="37"/>
      <c r="M21" s="37"/>
      <c r="N21" s="37"/>
      <c r="O21" s="37"/>
      <c r="P21" s="32"/>
      <c r="Q21" s="7"/>
      <c r="R21" s="7"/>
      <c r="S21" s="7"/>
      <c r="T21" s="7"/>
      <c r="U21" s="7"/>
      <c r="V21" s="7"/>
      <c r="W21" s="8"/>
    </row>
    <row r="22" spans="3:23" ht="18" customHeight="1">
      <c r="C22" s="60">
        <v>9</v>
      </c>
      <c r="D22" s="22" t="s">
        <v>45</v>
      </c>
      <c r="E22" s="22">
        <v>1</v>
      </c>
      <c r="F22" s="14" t="s">
        <v>150</v>
      </c>
      <c r="G22" s="6"/>
      <c r="H22" s="3">
        <f>SUM(I22:K22)</f>
        <v>7</v>
      </c>
      <c r="I22" s="3">
        <v>7</v>
      </c>
      <c r="J22" s="3"/>
      <c r="K22" s="3"/>
      <c r="L22" s="35">
        <f>SUM(M22:O22)</f>
        <v>100</v>
      </c>
      <c r="M22" s="35">
        <v>10</v>
      </c>
      <c r="N22" s="35">
        <v>90</v>
      </c>
      <c r="O22" s="35"/>
      <c r="P22" s="33"/>
      <c r="Q22" s="3"/>
      <c r="R22" s="3"/>
      <c r="S22" s="3"/>
      <c r="T22" s="3"/>
      <c r="U22" s="3"/>
      <c r="V22" s="3"/>
      <c r="W22" s="9"/>
    </row>
    <row r="23" spans="3:23" ht="18" customHeight="1">
      <c r="C23" s="60"/>
      <c r="D23" s="23"/>
      <c r="E23" s="23"/>
      <c r="F23" s="15"/>
      <c r="G23" s="10"/>
      <c r="H23" s="7"/>
      <c r="I23" s="7"/>
      <c r="J23" s="7"/>
      <c r="K23" s="7"/>
      <c r="L23" s="36"/>
      <c r="M23" s="36"/>
      <c r="N23" s="36"/>
      <c r="O23" s="36"/>
      <c r="P23" s="31"/>
      <c r="Q23" s="7"/>
      <c r="R23" s="7"/>
      <c r="S23" s="7"/>
      <c r="T23" s="7"/>
      <c r="U23" s="7"/>
      <c r="V23" s="7"/>
      <c r="W23" s="9"/>
    </row>
    <row r="24" spans="3:23" ht="18" customHeight="1">
      <c r="C24" s="60">
        <v>10</v>
      </c>
      <c r="D24" s="22" t="s">
        <v>22</v>
      </c>
      <c r="E24" s="22">
        <v>1</v>
      </c>
      <c r="F24" s="14" t="s">
        <v>174</v>
      </c>
      <c r="G24" s="12"/>
      <c r="H24" s="11">
        <f>SUM(I24:K24)</f>
        <v>39</v>
      </c>
      <c r="I24" s="3">
        <v>23</v>
      </c>
      <c r="J24" s="3">
        <v>16</v>
      </c>
      <c r="K24" s="3"/>
      <c r="L24" s="37">
        <f>SUM(M24:O24)</f>
        <v>22.5</v>
      </c>
      <c r="M24" s="35">
        <v>7.5</v>
      </c>
      <c r="N24" s="35">
        <v>15</v>
      </c>
      <c r="O24" s="35"/>
      <c r="P24" s="32" t="s">
        <v>27</v>
      </c>
      <c r="Q24" s="3"/>
      <c r="R24" s="3"/>
      <c r="S24" s="3"/>
      <c r="T24" s="3" t="s">
        <v>151</v>
      </c>
      <c r="U24" s="3"/>
      <c r="V24" s="3"/>
      <c r="W24" s="14" t="s">
        <v>133</v>
      </c>
    </row>
    <row r="25" spans="3:23" ht="18" customHeight="1">
      <c r="C25" s="60"/>
      <c r="D25" s="23"/>
      <c r="E25" s="23"/>
      <c r="F25" s="15" t="s">
        <v>173</v>
      </c>
      <c r="G25" s="10"/>
      <c r="H25" s="7"/>
      <c r="I25" s="7"/>
      <c r="J25" s="7"/>
      <c r="K25" s="7"/>
      <c r="L25" s="36"/>
      <c r="M25" s="36"/>
      <c r="N25" s="36"/>
      <c r="O25" s="36"/>
      <c r="P25" s="31"/>
      <c r="Q25" s="7"/>
      <c r="R25" s="7"/>
      <c r="S25" s="7"/>
      <c r="T25" s="7"/>
      <c r="U25" s="7"/>
      <c r="V25" s="7"/>
      <c r="W25" s="8"/>
    </row>
    <row r="26" spans="3:23" ht="18" customHeight="1">
      <c r="C26" s="3"/>
      <c r="D26" s="24" t="s">
        <v>3</v>
      </c>
      <c r="E26" s="24"/>
      <c r="F26" s="14" t="s">
        <v>175</v>
      </c>
      <c r="G26" s="5"/>
      <c r="H26" s="3"/>
      <c r="I26" s="3"/>
      <c r="J26" s="3"/>
      <c r="K26" s="3"/>
      <c r="L26" s="35"/>
      <c r="M26" s="35"/>
      <c r="N26" s="35"/>
      <c r="O26" s="35"/>
      <c r="P26" s="33"/>
      <c r="Q26" s="3"/>
      <c r="R26" s="3"/>
      <c r="S26" s="3"/>
      <c r="T26" s="3"/>
      <c r="U26" s="3"/>
      <c r="V26" s="3"/>
      <c r="W26" s="9"/>
    </row>
    <row r="27" spans="3:23" ht="18" customHeight="1">
      <c r="C27" s="11">
        <v>11</v>
      </c>
      <c r="D27" s="26"/>
      <c r="E27" s="26">
        <v>4</v>
      </c>
      <c r="F27" s="16" t="s">
        <v>176</v>
      </c>
      <c r="G27" s="5"/>
      <c r="H27" s="11">
        <f>SUM(I27:K27)</f>
        <v>147</v>
      </c>
      <c r="I27" s="11">
        <v>136</v>
      </c>
      <c r="J27" s="11">
        <v>9</v>
      </c>
      <c r="K27" s="11">
        <v>2</v>
      </c>
      <c r="L27" s="37">
        <f>SUM(M27:O27)</f>
        <v>52.5</v>
      </c>
      <c r="M27" s="37">
        <v>38</v>
      </c>
      <c r="N27" s="37">
        <v>14.5</v>
      </c>
      <c r="O27" s="37">
        <v>0</v>
      </c>
      <c r="P27" s="56" t="s">
        <v>28</v>
      </c>
      <c r="Q27" s="11" t="s">
        <v>152</v>
      </c>
      <c r="R27" s="11" t="s">
        <v>152</v>
      </c>
      <c r="S27" s="11" t="s">
        <v>152</v>
      </c>
      <c r="T27" s="11" t="s">
        <v>152</v>
      </c>
      <c r="U27" s="11" t="s">
        <v>152</v>
      </c>
      <c r="V27" s="11">
        <v>1</v>
      </c>
      <c r="W27" s="9" t="s">
        <v>114</v>
      </c>
    </row>
    <row r="28" spans="3:23" ht="18" customHeight="1">
      <c r="C28" s="7"/>
      <c r="D28" s="25"/>
      <c r="E28" s="25"/>
      <c r="F28" s="15" t="s">
        <v>177</v>
      </c>
      <c r="G28" s="5"/>
      <c r="H28" s="7"/>
      <c r="I28" s="7"/>
      <c r="J28" s="7"/>
      <c r="K28" s="7"/>
      <c r="L28" s="36"/>
      <c r="M28" s="36"/>
      <c r="N28" s="36"/>
      <c r="O28" s="36"/>
      <c r="P28" s="31"/>
      <c r="Q28" s="7"/>
      <c r="R28" s="7"/>
      <c r="S28" s="7"/>
      <c r="T28" s="7"/>
      <c r="U28" s="7"/>
      <c r="V28" s="7"/>
      <c r="W28" s="9"/>
    </row>
    <row r="29" spans="3:23" ht="18" customHeight="1">
      <c r="C29" s="60">
        <v>12</v>
      </c>
      <c r="D29" s="22" t="s">
        <v>14</v>
      </c>
      <c r="E29" s="22">
        <v>1</v>
      </c>
      <c r="F29" s="19" t="s">
        <v>178</v>
      </c>
      <c r="G29" s="6"/>
      <c r="H29" s="11">
        <f>SUM(I29:K29)</f>
        <v>12</v>
      </c>
      <c r="I29" s="11">
        <v>12</v>
      </c>
      <c r="J29" s="11"/>
      <c r="K29" s="11"/>
      <c r="L29" s="37">
        <f>SUM(M29:O29)</f>
        <v>30.5</v>
      </c>
      <c r="M29" s="37">
        <v>25</v>
      </c>
      <c r="N29" s="37">
        <v>5.5</v>
      </c>
      <c r="O29" s="37"/>
      <c r="P29" s="32"/>
      <c r="Q29" s="3"/>
      <c r="R29" s="3"/>
      <c r="S29" s="3"/>
      <c r="T29" s="3"/>
      <c r="U29" s="3"/>
      <c r="V29" s="3"/>
      <c r="W29" s="4"/>
    </row>
    <row r="30" spans="3:23" ht="18" customHeight="1">
      <c r="C30" s="60"/>
      <c r="D30" s="23"/>
      <c r="E30" s="23"/>
      <c r="F30" s="15"/>
      <c r="G30" s="10"/>
      <c r="H30" s="7"/>
      <c r="I30" s="7"/>
      <c r="J30" s="7"/>
      <c r="K30" s="7"/>
      <c r="L30" s="36"/>
      <c r="M30" s="36"/>
      <c r="N30" s="36"/>
      <c r="O30" s="36"/>
      <c r="P30" s="31"/>
      <c r="Q30" s="7"/>
      <c r="R30" s="7"/>
      <c r="S30" s="7"/>
      <c r="T30" s="7"/>
      <c r="U30" s="7"/>
      <c r="V30" s="7"/>
      <c r="W30" s="8"/>
    </row>
    <row r="31" spans="3:23" ht="18" customHeight="1">
      <c r="C31" s="60">
        <v>13</v>
      </c>
      <c r="D31" s="26" t="s">
        <v>10</v>
      </c>
      <c r="E31" s="26">
        <v>1</v>
      </c>
      <c r="F31" s="16" t="s">
        <v>179</v>
      </c>
      <c r="G31" s="5"/>
      <c r="H31" s="11">
        <f>SUM(I31:K31)</f>
        <v>20</v>
      </c>
      <c r="I31" s="11">
        <v>16</v>
      </c>
      <c r="J31" s="11">
        <v>4</v>
      </c>
      <c r="K31" s="11"/>
      <c r="L31" s="37">
        <f>SUM(M31:O31)</f>
        <v>6</v>
      </c>
      <c r="M31" s="37">
        <v>2</v>
      </c>
      <c r="N31" s="37">
        <v>4</v>
      </c>
      <c r="O31" s="37"/>
      <c r="P31" s="56" t="s">
        <v>29</v>
      </c>
      <c r="Q31" s="3" t="s">
        <v>153</v>
      </c>
      <c r="R31" s="3"/>
      <c r="S31" s="3"/>
      <c r="T31" s="3" t="s">
        <v>105</v>
      </c>
      <c r="U31" s="3" t="s">
        <v>105</v>
      </c>
      <c r="V31" s="3"/>
      <c r="W31" s="9"/>
    </row>
    <row r="32" spans="3:23" ht="18" customHeight="1">
      <c r="C32" s="60"/>
      <c r="D32" s="26"/>
      <c r="E32" s="26"/>
      <c r="F32" s="16"/>
      <c r="G32" s="5"/>
      <c r="H32" s="7"/>
      <c r="I32" s="7"/>
      <c r="J32" s="7"/>
      <c r="K32" s="7"/>
      <c r="L32" s="36"/>
      <c r="M32" s="36"/>
      <c r="N32" s="36"/>
      <c r="O32" s="36"/>
      <c r="P32" s="31"/>
      <c r="Q32" s="7"/>
      <c r="R32" s="7"/>
      <c r="S32" s="7"/>
      <c r="T32" s="7"/>
      <c r="U32" s="7"/>
      <c r="V32" s="7"/>
      <c r="W32" s="9"/>
    </row>
    <row r="33" spans="3:23" ht="18" customHeight="1">
      <c r="C33" s="60">
        <v>14</v>
      </c>
      <c r="D33" s="24" t="s">
        <v>15</v>
      </c>
      <c r="E33" s="24">
        <v>1</v>
      </c>
      <c r="F33" s="14" t="s">
        <v>181</v>
      </c>
      <c r="G33" s="5"/>
      <c r="H33" s="3">
        <f>SUM(I33:K33)</f>
        <v>37</v>
      </c>
      <c r="I33" s="11">
        <v>23</v>
      </c>
      <c r="J33" s="11">
        <v>14</v>
      </c>
      <c r="K33" s="11"/>
      <c r="L33" s="35">
        <f>SUM(M33:O33)</f>
        <v>64</v>
      </c>
      <c r="M33" s="37">
        <v>15</v>
      </c>
      <c r="N33" s="37">
        <v>26</v>
      </c>
      <c r="O33" s="37">
        <v>23</v>
      </c>
      <c r="P33" s="56" t="s">
        <v>8</v>
      </c>
      <c r="Q33" s="3" t="s">
        <v>149</v>
      </c>
      <c r="R33" s="3"/>
      <c r="S33" s="3"/>
      <c r="T33" s="3" t="s">
        <v>149</v>
      </c>
      <c r="U33" s="3"/>
      <c r="V33" s="3"/>
      <c r="W33" s="4"/>
    </row>
    <row r="34" spans="3:23" ht="18" customHeight="1">
      <c r="C34" s="60"/>
      <c r="D34" s="25"/>
      <c r="E34" s="25"/>
      <c r="F34" s="15" t="s">
        <v>180</v>
      </c>
      <c r="G34" s="5"/>
      <c r="H34" s="7"/>
      <c r="I34" s="7"/>
      <c r="J34" s="7"/>
      <c r="K34" s="7"/>
      <c r="L34" s="36"/>
      <c r="M34" s="36"/>
      <c r="N34" s="36"/>
      <c r="O34" s="36"/>
      <c r="P34" s="31"/>
      <c r="Q34" s="7"/>
      <c r="R34" s="7"/>
      <c r="S34" s="7"/>
      <c r="T34" s="7"/>
      <c r="U34" s="7"/>
      <c r="V34" s="7"/>
      <c r="W34" s="8"/>
    </row>
    <row r="35" spans="3:23" ht="18" customHeight="1">
      <c r="C35" s="60">
        <v>15</v>
      </c>
      <c r="D35" s="24" t="s">
        <v>16</v>
      </c>
      <c r="E35" s="24">
        <v>3</v>
      </c>
      <c r="F35" s="14" t="s">
        <v>182</v>
      </c>
      <c r="G35" s="5"/>
      <c r="H35" s="3">
        <f>SUM(I35:K35)</f>
        <v>37</v>
      </c>
      <c r="I35" s="11">
        <v>34</v>
      </c>
      <c r="J35" s="11">
        <v>3</v>
      </c>
      <c r="K35" s="11"/>
      <c r="L35" s="35">
        <f>SUM(M35:O35)</f>
        <v>40</v>
      </c>
      <c r="M35" s="37">
        <v>14</v>
      </c>
      <c r="N35" s="37">
        <v>26</v>
      </c>
      <c r="O35" s="37">
        <v>0</v>
      </c>
      <c r="P35" s="32" t="s">
        <v>9</v>
      </c>
      <c r="Q35" s="3"/>
      <c r="R35" s="3"/>
      <c r="S35" s="3" t="s">
        <v>154</v>
      </c>
      <c r="T35" s="3" t="s">
        <v>154</v>
      </c>
      <c r="U35" s="3"/>
      <c r="V35" s="3"/>
      <c r="W35" s="9"/>
    </row>
    <row r="36" spans="3:23" ht="18" customHeight="1">
      <c r="C36" s="60"/>
      <c r="D36" s="25"/>
      <c r="E36" s="25"/>
      <c r="F36" s="16" t="s">
        <v>183</v>
      </c>
      <c r="G36" s="5"/>
      <c r="H36" s="7"/>
      <c r="I36" s="7"/>
      <c r="J36" s="7"/>
      <c r="K36" s="7"/>
      <c r="L36" s="36"/>
      <c r="M36" s="36"/>
      <c r="N36" s="36"/>
      <c r="O36" s="36"/>
      <c r="P36" s="31"/>
      <c r="Q36" s="7"/>
      <c r="R36" s="7"/>
      <c r="S36" s="7"/>
      <c r="T36" s="7"/>
      <c r="U36" s="7"/>
      <c r="V36" s="7"/>
      <c r="W36" s="9"/>
    </row>
    <row r="37" spans="3:23" ht="18" customHeight="1">
      <c r="C37" s="60">
        <v>16</v>
      </c>
      <c r="D37" s="22" t="s">
        <v>50</v>
      </c>
      <c r="E37" s="22">
        <v>2</v>
      </c>
      <c r="F37" s="14" t="s">
        <v>185</v>
      </c>
      <c r="G37" s="5"/>
      <c r="H37" s="3">
        <f>SUM(I37:K37)</f>
        <v>49</v>
      </c>
      <c r="I37" s="11">
        <v>47</v>
      </c>
      <c r="J37" s="11">
        <v>1</v>
      </c>
      <c r="K37" s="11">
        <v>1</v>
      </c>
      <c r="L37" s="35">
        <f>SUM(M37:O37)</f>
        <v>96.6</v>
      </c>
      <c r="M37" s="37">
        <v>15.6</v>
      </c>
      <c r="N37" s="37">
        <v>20</v>
      </c>
      <c r="O37" s="37">
        <v>61</v>
      </c>
      <c r="P37" s="32" t="s">
        <v>35</v>
      </c>
      <c r="Q37" s="3"/>
      <c r="R37" s="3"/>
      <c r="S37" s="3" t="s">
        <v>155</v>
      </c>
      <c r="T37" s="3" t="s">
        <v>155</v>
      </c>
      <c r="U37" s="3"/>
      <c r="V37" s="3"/>
      <c r="W37" s="4"/>
    </row>
    <row r="38" spans="3:23" ht="18" customHeight="1">
      <c r="C38" s="60"/>
      <c r="D38" s="23"/>
      <c r="E38" s="23"/>
      <c r="F38" s="15" t="s">
        <v>184</v>
      </c>
      <c r="G38" s="5"/>
      <c r="H38" s="7"/>
      <c r="I38" s="7"/>
      <c r="J38" s="7"/>
      <c r="K38" s="7"/>
      <c r="L38" s="36"/>
      <c r="M38" s="36"/>
      <c r="N38" s="36"/>
      <c r="O38" s="36"/>
      <c r="P38" s="31" t="s">
        <v>36</v>
      </c>
      <c r="Q38" s="7"/>
      <c r="R38" s="7"/>
      <c r="S38" s="7"/>
      <c r="T38" s="7"/>
      <c r="U38" s="7"/>
      <c r="V38" s="7"/>
      <c r="W38" s="8"/>
    </row>
    <row r="39" spans="3:23" ht="18" customHeight="1">
      <c r="C39" s="60">
        <v>17</v>
      </c>
      <c r="D39" s="27" t="s">
        <v>51</v>
      </c>
      <c r="E39" s="27">
        <v>1</v>
      </c>
      <c r="F39" s="16" t="s">
        <v>186</v>
      </c>
      <c r="G39" s="5"/>
      <c r="H39" s="3">
        <v>49</v>
      </c>
      <c r="I39" s="3">
        <v>49</v>
      </c>
      <c r="J39" s="3"/>
      <c r="K39" s="3"/>
      <c r="L39" s="35">
        <f>SUM(M39:O39)</f>
        <v>131.1</v>
      </c>
      <c r="M39" s="35">
        <v>41.4</v>
      </c>
      <c r="N39" s="35">
        <f>11.4+15.2+37.3</f>
        <v>63.9</v>
      </c>
      <c r="O39" s="35">
        <v>25.8</v>
      </c>
      <c r="P39" s="33" t="s">
        <v>13</v>
      </c>
      <c r="Q39" s="35"/>
      <c r="R39" s="3" t="s">
        <v>156</v>
      </c>
      <c r="S39" s="3"/>
      <c r="T39" s="3"/>
      <c r="U39" s="3"/>
      <c r="V39" s="3">
        <v>1</v>
      </c>
      <c r="W39" s="9"/>
    </row>
    <row r="40" spans="3:23" ht="18" customHeight="1">
      <c r="C40" s="60"/>
      <c r="D40" s="27"/>
      <c r="E40" s="27"/>
      <c r="F40" s="16" t="s">
        <v>187</v>
      </c>
      <c r="G40" s="5"/>
      <c r="H40" s="7"/>
      <c r="I40" s="7"/>
      <c r="J40" s="7"/>
      <c r="K40" s="7"/>
      <c r="L40" s="36"/>
      <c r="M40" s="36"/>
      <c r="N40" s="36"/>
      <c r="O40" s="36"/>
      <c r="P40" s="31"/>
      <c r="Q40" s="7"/>
      <c r="R40" s="7"/>
      <c r="S40" s="7"/>
      <c r="T40" s="7"/>
      <c r="U40" s="7"/>
      <c r="V40" s="7"/>
      <c r="W40" s="9"/>
    </row>
    <row r="41" spans="3:23" ht="18" customHeight="1">
      <c r="C41" s="60">
        <v>18</v>
      </c>
      <c r="D41" s="22" t="s">
        <v>38</v>
      </c>
      <c r="E41" s="22">
        <v>2</v>
      </c>
      <c r="F41" s="14" t="s">
        <v>189</v>
      </c>
      <c r="G41" s="5"/>
      <c r="H41" s="3">
        <f>SUM(I41:K41)</f>
        <v>32</v>
      </c>
      <c r="I41" s="11">
        <v>24</v>
      </c>
      <c r="J41" s="11">
        <v>7</v>
      </c>
      <c r="K41" s="11">
        <v>1</v>
      </c>
      <c r="L41" s="35">
        <f>SUM(M41:O41)</f>
        <v>64</v>
      </c>
      <c r="M41" s="37">
        <v>27.3</v>
      </c>
      <c r="N41" s="37">
        <v>32.5</v>
      </c>
      <c r="O41" s="37">
        <v>4.2</v>
      </c>
      <c r="P41" s="32" t="s">
        <v>39</v>
      </c>
      <c r="Q41" s="3" t="s">
        <v>148</v>
      </c>
      <c r="R41" s="3" t="s">
        <v>148</v>
      </c>
      <c r="S41" s="3" t="s">
        <v>148</v>
      </c>
      <c r="T41" s="3" t="s">
        <v>148</v>
      </c>
      <c r="U41" s="3" t="s">
        <v>148</v>
      </c>
      <c r="V41" s="3">
        <v>1</v>
      </c>
      <c r="W41" s="14" t="s">
        <v>121</v>
      </c>
    </row>
    <row r="42" spans="3:23" ht="18" customHeight="1">
      <c r="C42" s="60"/>
      <c r="D42" s="23"/>
      <c r="E42" s="23"/>
      <c r="F42" s="15" t="s">
        <v>188</v>
      </c>
      <c r="G42" s="5"/>
      <c r="H42" s="7"/>
      <c r="I42" s="7"/>
      <c r="J42" s="7"/>
      <c r="K42" s="7"/>
      <c r="L42" s="36"/>
      <c r="M42" s="36"/>
      <c r="N42" s="36"/>
      <c r="O42" s="36"/>
      <c r="P42" s="31"/>
      <c r="Q42" s="7"/>
      <c r="R42" s="7"/>
      <c r="S42" s="7"/>
      <c r="T42" s="7"/>
      <c r="U42" s="7"/>
      <c r="V42" s="7"/>
      <c r="W42" s="8" t="s">
        <v>122</v>
      </c>
    </row>
    <row r="43" spans="3:23" ht="18" customHeight="1">
      <c r="C43" s="61">
        <v>19</v>
      </c>
      <c r="D43" s="24" t="s">
        <v>5</v>
      </c>
      <c r="E43" s="24">
        <v>1</v>
      </c>
      <c r="F43" s="14" t="s">
        <v>190</v>
      </c>
      <c r="G43" s="5"/>
      <c r="H43" s="3">
        <f>SUM(I43:K43)</f>
        <v>36</v>
      </c>
      <c r="I43" s="11">
        <v>26</v>
      </c>
      <c r="J43" s="11">
        <v>10</v>
      </c>
      <c r="K43" s="11"/>
      <c r="L43" s="35">
        <f>SUM(M43:O43)</f>
        <v>19.5</v>
      </c>
      <c r="M43" s="37">
        <v>8</v>
      </c>
      <c r="N43" s="37">
        <v>11.5</v>
      </c>
      <c r="O43" s="37"/>
      <c r="P43" s="32" t="s">
        <v>55</v>
      </c>
      <c r="Q43" s="3"/>
      <c r="R43" s="3"/>
      <c r="S43" s="3"/>
      <c r="T43" s="3"/>
      <c r="U43" s="3"/>
      <c r="V43" s="3"/>
      <c r="W43" s="9"/>
    </row>
    <row r="44" spans="3:23" ht="18" customHeight="1">
      <c r="C44" s="62"/>
      <c r="D44" s="25"/>
      <c r="E44" s="25"/>
      <c r="F44" s="15" t="s">
        <v>191</v>
      </c>
      <c r="G44" s="5"/>
      <c r="H44" s="7"/>
      <c r="I44" s="7"/>
      <c r="J44" s="7"/>
      <c r="K44" s="7"/>
      <c r="L44" s="36"/>
      <c r="M44" s="36"/>
      <c r="N44" s="36"/>
      <c r="O44" s="36"/>
      <c r="P44" s="34" t="s">
        <v>56</v>
      </c>
      <c r="Q44" s="7"/>
      <c r="R44" s="7"/>
      <c r="S44" s="7"/>
      <c r="T44" s="7"/>
      <c r="U44" s="7"/>
      <c r="V44" s="7"/>
      <c r="W44" s="9"/>
    </row>
    <row r="45" spans="3:23" ht="18" customHeight="1">
      <c r="C45" s="60">
        <v>20</v>
      </c>
      <c r="D45" s="22" t="s">
        <v>74</v>
      </c>
      <c r="E45" s="22">
        <v>1</v>
      </c>
      <c r="F45" s="14" t="s">
        <v>192</v>
      </c>
      <c r="G45" s="33"/>
      <c r="H45" s="3">
        <f>SUM(I45:K45)</f>
        <v>16</v>
      </c>
      <c r="I45" s="3">
        <v>9</v>
      </c>
      <c r="J45" s="3">
        <v>3</v>
      </c>
      <c r="K45" s="3">
        <v>4</v>
      </c>
      <c r="L45" s="35">
        <f>SUM(M45:O45)</f>
        <v>4</v>
      </c>
      <c r="M45" s="35">
        <v>2</v>
      </c>
      <c r="N45" s="35">
        <v>2</v>
      </c>
      <c r="O45" s="35"/>
      <c r="P45" s="33" t="s">
        <v>75</v>
      </c>
      <c r="Q45" s="3"/>
      <c r="R45" s="3"/>
      <c r="S45" s="3"/>
      <c r="T45" s="3" t="s">
        <v>157</v>
      </c>
      <c r="U45" s="3"/>
      <c r="V45" s="3"/>
      <c r="W45" s="4" t="s">
        <v>107</v>
      </c>
    </row>
    <row r="46" spans="3:23" ht="18" customHeight="1">
      <c r="C46" s="60"/>
      <c r="D46" s="23"/>
      <c r="E46" s="23"/>
      <c r="F46" s="15"/>
      <c r="G46" s="31"/>
      <c r="H46" s="7"/>
      <c r="I46" s="7"/>
      <c r="J46" s="7"/>
      <c r="K46" s="7"/>
      <c r="L46" s="36"/>
      <c r="M46" s="36"/>
      <c r="N46" s="36"/>
      <c r="O46" s="36"/>
      <c r="P46" s="31"/>
      <c r="Q46" s="7"/>
      <c r="R46" s="7"/>
      <c r="S46" s="7"/>
      <c r="T46" s="7"/>
      <c r="U46" s="7"/>
      <c r="V46" s="7"/>
      <c r="W46" s="8"/>
    </row>
    <row r="47" spans="3:23" ht="18" customHeight="1">
      <c r="C47" s="60">
        <v>21</v>
      </c>
      <c r="D47" s="24" t="s">
        <v>4</v>
      </c>
      <c r="E47" s="24">
        <v>3</v>
      </c>
      <c r="F47" s="14" t="s">
        <v>193</v>
      </c>
      <c r="G47" s="5"/>
      <c r="H47" s="3">
        <f>SUM(I47:K47)</f>
        <v>24</v>
      </c>
      <c r="I47" s="11">
        <v>22</v>
      </c>
      <c r="J47" s="11">
        <v>2</v>
      </c>
      <c r="K47" s="11"/>
      <c r="L47" s="37">
        <v>30</v>
      </c>
      <c r="M47" s="37">
        <v>30</v>
      </c>
      <c r="N47" s="37"/>
      <c r="O47" s="37"/>
      <c r="P47" s="47" t="s">
        <v>30</v>
      </c>
      <c r="Q47" s="3" t="s">
        <v>144</v>
      </c>
      <c r="R47" s="3" t="s">
        <v>144</v>
      </c>
      <c r="S47" s="3"/>
      <c r="T47" s="3" t="s">
        <v>144</v>
      </c>
      <c r="U47" s="3"/>
      <c r="V47" s="3"/>
      <c r="W47" s="9"/>
    </row>
    <row r="48" spans="3:23" ht="18" customHeight="1">
      <c r="C48" s="60"/>
      <c r="D48" s="25"/>
      <c r="E48" s="25"/>
      <c r="F48" s="15" t="s">
        <v>194</v>
      </c>
      <c r="G48" s="5"/>
      <c r="H48" s="7"/>
      <c r="I48" s="7"/>
      <c r="J48" s="7"/>
      <c r="K48" s="7"/>
      <c r="L48" s="36"/>
      <c r="M48" s="36"/>
      <c r="N48" s="36"/>
      <c r="O48" s="36"/>
      <c r="P48" s="31"/>
      <c r="Q48" s="7"/>
      <c r="R48" s="7"/>
      <c r="S48" s="7"/>
      <c r="T48" s="7"/>
      <c r="U48" s="7"/>
      <c r="V48" s="7"/>
      <c r="W48" s="9"/>
    </row>
    <row r="49" spans="3:23" ht="18" customHeight="1">
      <c r="C49" s="60">
        <v>22</v>
      </c>
      <c r="D49" s="22" t="s">
        <v>32</v>
      </c>
      <c r="E49" s="22">
        <v>2</v>
      </c>
      <c r="F49" s="14" t="s">
        <v>195</v>
      </c>
      <c r="G49" s="5"/>
      <c r="H49" s="11">
        <f>SUM(I49:K49)</f>
        <v>28</v>
      </c>
      <c r="I49" s="11">
        <v>26</v>
      </c>
      <c r="J49" s="11">
        <v>1</v>
      </c>
      <c r="K49" s="11">
        <v>1</v>
      </c>
      <c r="L49" s="35">
        <f>SUM(M49:O49)</f>
        <v>6</v>
      </c>
      <c r="M49" s="37">
        <v>5</v>
      </c>
      <c r="N49" s="37">
        <v>1</v>
      </c>
      <c r="O49" s="37"/>
      <c r="P49" s="58" t="s">
        <v>33</v>
      </c>
      <c r="Q49" s="3" t="s">
        <v>158</v>
      </c>
      <c r="R49" s="3"/>
      <c r="S49" s="3"/>
      <c r="T49" s="3"/>
      <c r="U49" s="3"/>
      <c r="V49" s="3"/>
      <c r="W49" s="4"/>
    </row>
    <row r="50" spans="3:23" ht="18" customHeight="1">
      <c r="C50" s="60"/>
      <c r="D50" s="23"/>
      <c r="E50" s="23"/>
      <c r="F50" s="18" t="s">
        <v>196</v>
      </c>
      <c r="G50" s="5"/>
      <c r="H50" s="7"/>
      <c r="I50" s="7"/>
      <c r="J50" s="7"/>
      <c r="K50" s="7"/>
      <c r="L50" s="36"/>
      <c r="M50" s="36"/>
      <c r="N50" s="36"/>
      <c r="O50" s="36"/>
      <c r="P50" s="34" t="s">
        <v>34</v>
      </c>
      <c r="Q50" s="11" t="s">
        <v>159</v>
      </c>
      <c r="R50" s="7"/>
      <c r="S50" s="7"/>
      <c r="T50" s="7"/>
      <c r="U50" s="7"/>
      <c r="V50" s="7"/>
      <c r="W50" s="8"/>
    </row>
    <row r="51" spans="3:23" ht="18" customHeight="1">
      <c r="C51" s="60">
        <v>23</v>
      </c>
      <c r="D51" s="24" t="s">
        <v>6</v>
      </c>
      <c r="E51" s="24">
        <v>2</v>
      </c>
      <c r="F51" s="14" t="s">
        <v>203</v>
      </c>
      <c r="G51" s="5"/>
      <c r="H51" s="3">
        <f>SUM(I51:K51)</f>
        <v>30</v>
      </c>
      <c r="I51" s="11">
        <v>29</v>
      </c>
      <c r="J51" s="11">
        <v>1</v>
      </c>
      <c r="K51" s="11"/>
      <c r="L51" s="35">
        <f>SUM(M51:O51)</f>
        <v>330</v>
      </c>
      <c r="M51" s="37">
        <v>10</v>
      </c>
      <c r="N51" s="37">
        <v>20</v>
      </c>
      <c r="O51" s="37">
        <v>300</v>
      </c>
      <c r="P51" s="56" t="s">
        <v>31</v>
      </c>
      <c r="Q51" s="3" t="s">
        <v>137</v>
      </c>
      <c r="R51" s="3"/>
      <c r="S51" s="3"/>
      <c r="T51" s="3" t="s">
        <v>137</v>
      </c>
      <c r="U51" s="3"/>
      <c r="V51" s="3">
        <v>2</v>
      </c>
      <c r="W51" s="9"/>
    </row>
    <row r="52" spans="3:23" ht="18" customHeight="1">
      <c r="C52" s="60"/>
      <c r="D52" s="26"/>
      <c r="E52" s="26"/>
      <c r="F52" s="16" t="s">
        <v>202</v>
      </c>
      <c r="G52" s="5"/>
      <c r="H52" s="11"/>
      <c r="I52" s="11"/>
      <c r="J52" s="11"/>
      <c r="K52" s="11"/>
      <c r="L52" s="37"/>
      <c r="M52" s="37"/>
      <c r="N52" s="37"/>
      <c r="O52" s="37"/>
      <c r="P52" s="59" t="s">
        <v>108</v>
      </c>
      <c r="Q52" s="11" t="s">
        <v>153</v>
      </c>
      <c r="R52" s="11"/>
      <c r="S52" s="11"/>
      <c r="T52" s="11"/>
      <c r="U52" s="11"/>
      <c r="V52" s="11"/>
      <c r="W52" s="9"/>
    </row>
    <row r="53" spans="3:23" ht="18" customHeight="1">
      <c r="C53" s="60"/>
      <c r="D53" s="25"/>
      <c r="E53" s="25"/>
      <c r="F53" s="15"/>
      <c r="G53" s="5"/>
      <c r="H53" s="7"/>
      <c r="I53" s="7"/>
      <c r="J53" s="7"/>
      <c r="K53" s="7"/>
      <c r="L53" s="36"/>
      <c r="M53" s="36"/>
      <c r="N53" s="36"/>
      <c r="O53" s="36"/>
      <c r="P53" s="38" t="s">
        <v>109</v>
      </c>
      <c r="Q53" s="7"/>
      <c r="R53" s="7"/>
      <c r="S53" s="7"/>
      <c r="T53" s="7"/>
      <c r="U53" s="7"/>
      <c r="V53" s="7"/>
      <c r="W53" s="9"/>
    </row>
    <row r="54" spans="3:23" ht="18" customHeight="1">
      <c r="C54" s="60">
        <v>24</v>
      </c>
      <c r="D54" s="22" t="s">
        <v>42</v>
      </c>
      <c r="E54" s="22">
        <v>1</v>
      </c>
      <c r="F54" s="14" t="s">
        <v>197</v>
      </c>
      <c r="G54" s="5"/>
      <c r="H54" s="3">
        <f>SUM(I54:K54)</f>
        <v>14</v>
      </c>
      <c r="I54" s="11">
        <v>11</v>
      </c>
      <c r="J54" s="11"/>
      <c r="K54" s="11">
        <v>3</v>
      </c>
      <c r="L54" s="35">
        <f>SUM(M54:O54)</f>
        <v>7.5</v>
      </c>
      <c r="M54" s="37">
        <v>2.5</v>
      </c>
      <c r="N54" s="37">
        <v>5</v>
      </c>
      <c r="O54" s="37">
        <v>0</v>
      </c>
      <c r="P54" s="33" t="s">
        <v>124</v>
      </c>
      <c r="Q54" s="3"/>
      <c r="R54" s="3"/>
      <c r="S54" s="3"/>
      <c r="T54" s="3" t="s">
        <v>160</v>
      </c>
      <c r="U54" s="3"/>
      <c r="V54" s="3"/>
      <c r="W54" s="4" t="s">
        <v>111</v>
      </c>
    </row>
    <row r="55" spans="3:23" ht="18" customHeight="1">
      <c r="C55" s="60"/>
      <c r="D55" s="23"/>
      <c r="E55" s="23"/>
      <c r="F55" s="15"/>
      <c r="G55" s="5"/>
      <c r="H55" s="7"/>
      <c r="I55" s="7"/>
      <c r="J55" s="7"/>
      <c r="K55" s="7"/>
      <c r="L55" s="36"/>
      <c r="M55" s="36"/>
      <c r="N55" s="36"/>
      <c r="O55" s="36"/>
      <c r="P55" s="31"/>
      <c r="Q55" s="7"/>
      <c r="R55" s="7"/>
      <c r="S55" s="7"/>
      <c r="T55" s="7"/>
      <c r="U55" s="7"/>
      <c r="V55" s="7"/>
      <c r="W55" s="8"/>
    </row>
    <row r="56" spans="3:23" ht="18" customHeight="1">
      <c r="C56" s="60">
        <v>25</v>
      </c>
      <c r="D56" s="22" t="s">
        <v>44</v>
      </c>
      <c r="E56" s="22">
        <v>1</v>
      </c>
      <c r="F56" s="14" t="s">
        <v>199</v>
      </c>
      <c r="G56" s="6"/>
      <c r="H56" s="3">
        <f>SUM(I56:K56)</f>
        <v>44</v>
      </c>
      <c r="I56" s="11">
        <v>44</v>
      </c>
      <c r="J56" s="11"/>
      <c r="K56" s="11"/>
      <c r="L56" s="35">
        <f>SUM(M56:O56)</f>
        <v>16</v>
      </c>
      <c r="M56" s="37">
        <v>7</v>
      </c>
      <c r="N56" s="37">
        <v>9</v>
      </c>
      <c r="O56" s="37">
        <v>0</v>
      </c>
      <c r="P56" s="33" t="s">
        <v>124</v>
      </c>
      <c r="Q56" s="3"/>
      <c r="R56" s="3"/>
      <c r="S56" s="3"/>
      <c r="T56" s="3" t="s">
        <v>161</v>
      </c>
      <c r="U56" s="3"/>
      <c r="V56" s="3"/>
      <c r="W56" s="4" t="s">
        <v>111</v>
      </c>
    </row>
    <row r="57" spans="3:23" ht="18" customHeight="1">
      <c r="C57" s="60"/>
      <c r="D57" s="23"/>
      <c r="E57" s="23"/>
      <c r="F57" s="15" t="s">
        <v>198</v>
      </c>
      <c r="G57" s="10"/>
      <c r="H57" s="7"/>
      <c r="I57" s="7"/>
      <c r="J57" s="7"/>
      <c r="K57" s="7"/>
      <c r="L57" s="36"/>
      <c r="M57" s="36"/>
      <c r="N57" s="36"/>
      <c r="O57" s="36"/>
      <c r="P57" s="31"/>
      <c r="Q57" s="7"/>
      <c r="R57" s="7"/>
      <c r="S57" s="7"/>
      <c r="T57" s="7"/>
      <c r="U57" s="7"/>
      <c r="V57" s="7"/>
      <c r="W57" s="9"/>
    </row>
    <row r="58" spans="3:23" ht="18" customHeight="1">
      <c r="C58" s="60">
        <v>26</v>
      </c>
      <c r="D58" s="22" t="s">
        <v>21</v>
      </c>
      <c r="E58" s="22">
        <v>1</v>
      </c>
      <c r="F58" s="14" t="s">
        <v>200</v>
      </c>
      <c r="G58" s="12"/>
      <c r="H58" s="3">
        <v>18</v>
      </c>
      <c r="I58" s="3">
        <v>18</v>
      </c>
      <c r="J58" s="3"/>
      <c r="K58" s="3"/>
      <c r="L58" s="35">
        <f>SUM(M58:O58)</f>
        <v>5</v>
      </c>
      <c r="M58" s="35">
        <v>3</v>
      </c>
      <c r="N58" s="35">
        <v>2</v>
      </c>
      <c r="O58" s="35"/>
      <c r="P58" s="33" t="s">
        <v>124</v>
      </c>
      <c r="Q58" s="3"/>
      <c r="R58" s="3"/>
      <c r="S58" s="3"/>
      <c r="T58" s="3" t="s">
        <v>160</v>
      </c>
      <c r="U58" s="3"/>
      <c r="V58" s="3"/>
      <c r="W58" s="4" t="s">
        <v>111</v>
      </c>
    </row>
    <row r="59" spans="3:23" ht="18" customHeight="1">
      <c r="C59" s="60"/>
      <c r="D59" s="23"/>
      <c r="E59" s="23"/>
      <c r="F59" s="15"/>
      <c r="G59" s="10"/>
      <c r="H59" s="7"/>
      <c r="I59" s="7"/>
      <c r="J59" s="7"/>
      <c r="K59" s="7"/>
      <c r="L59" s="36"/>
      <c r="M59" s="36"/>
      <c r="N59" s="36"/>
      <c r="O59" s="36"/>
      <c r="P59" s="31"/>
      <c r="Q59" s="7"/>
      <c r="R59" s="7"/>
      <c r="S59" s="7"/>
      <c r="T59" s="7"/>
      <c r="U59" s="7"/>
      <c r="V59" s="7"/>
      <c r="W59" s="8"/>
    </row>
    <row r="60" spans="3:23" ht="18" customHeight="1">
      <c r="C60" s="61">
        <v>27</v>
      </c>
      <c r="D60" s="22" t="s">
        <v>70</v>
      </c>
      <c r="E60" s="22">
        <v>1</v>
      </c>
      <c r="F60" s="14" t="s">
        <v>201</v>
      </c>
      <c r="G60" s="33"/>
      <c r="H60" s="3">
        <v>4</v>
      </c>
      <c r="I60" s="3">
        <v>4</v>
      </c>
      <c r="J60" s="3"/>
      <c r="K60" s="3"/>
      <c r="L60" s="35">
        <f>SUM(M60:O60)</f>
        <v>3</v>
      </c>
      <c r="M60" s="35">
        <v>2</v>
      </c>
      <c r="N60" s="35">
        <v>1</v>
      </c>
      <c r="O60" s="35"/>
      <c r="P60" s="33"/>
      <c r="Q60" s="3"/>
      <c r="R60" s="3"/>
      <c r="S60" s="3"/>
      <c r="T60" s="3"/>
      <c r="U60" s="3"/>
      <c r="V60" s="3"/>
      <c r="W60" s="9"/>
    </row>
    <row r="61" spans="3:23" ht="18" customHeight="1">
      <c r="C61" s="62"/>
      <c r="D61" s="23"/>
      <c r="E61" s="23"/>
      <c r="F61" s="15"/>
      <c r="G61" s="31"/>
      <c r="H61" s="7"/>
      <c r="I61" s="7"/>
      <c r="J61" s="7"/>
      <c r="K61" s="7"/>
      <c r="L61" s="36"/>
      <c r="M61" s="36"/>
      <c r="N61" s="36"/>
      <c r="O61" s="36"/>
      <c r="P61" s="32"/>
      <c r="Q61" s="11"/>
      <c r="R61" s="11"/>
      <c r="S61" s="11"/>
      <c r="T61" s="11"/>
      <c r="U61" s="11"/>
      <c r="V61" s="11"/>
      <c r="W61" s="9"/>
    </row>
    <row r="62" spans="3:23" ht="28.5" customHeight="1">
      <c r="C62" s="17"/>
      <c r="D62" s="28"/>
      <c r="E62" s="28"/>
      <c r="F62" s="20"/>
      <c r="G62" s="6"/>
      <c r="H62" s="6"/>
      <c r="I62" s="6"/>
      <c r="J62" s="6"/>
      <c r="K62" s="6"/>
      <c r="L62" s="6"/>
      <c r="M62" s="6"/>
      <c r="N62" s="6"/>
      <c r="O62" s="6"/>
      <c r="P62" s="51" t="s">
        <v>118</v>
      </c>
      <c r="Q62" s="50" t="s">
        <v>162</v>
      </c>
      <c r="R62" s="50" t="s">
        <v>162</v>
      </c>
      <c r="S62" s="50" t="s">
        <v>162</v>
      </c>
      <c r="T62" s="51"/>
      <c r="U62" s="51"/>
      <c r="V62" s="51"/>
      <c r="W62" s="51" t="s">
        <v>119</v>
      </c>
    </row>
    <row r="63" spans="3:23" ht="17.25" customHeight="1" thickBot="1">
      <c r="C63" s="17"/>
      <c r="D63" s="28"/>
      <c r="E63" s="28"/>
      <c r="F63" s="20"/>
      <c r="G63" s="6"/>
      <c r="H63" s="6"/>
      <c r="I63" s="6"/>
      <c r="J63" s="6"/>
      <c r="K63" s="6"/>
      <c r="L63" s="6"/>
      <c r="M63" s="6"/>
      <c r="N63" s="6"/>
      <c r="O63" s="6"/>
      <c r="P63" s="52"/>
      <c r="Q63" s="53"/>
      <c r="R63" s="53"/>
      <c r="S63" s="53"/>
      <c r="T63" s="52"/>
      <c r="U63" s="52"/>
      <c r="V63" s="52"/>
      <c r="W63" s="52"/>
    </row>
    <row r="64" spans="3:23" ht="31.5" customHeight="1">
      <c r="C64" s="63" t="s">
        <v>115</v>
      </c>
      <c r="D64" s="64"/>
      <c r="E64" s="40">
        <f>SUM(E6:E61)</f>
        <v>49</v>
      </c>
      <c r="F64" s="40" t="s">
        <v>116</v>
      </c>
      <c r="G64" s="41"/>
      <c r="H64" s="39">
        <f aca="true" t="shared" si="0" ref="H64:O64">SUM(H6:H61)</f>
        <v>919</v>
      </c>
      <c r="I64" s="39">
        <f t="shared" si="0"/>
        <v>800</v>
      </c>
      <c r="J64" s="39">
        <f t="shared" si="0"/>
        <v>107</v>
      </c>
      <c r="K64" s="39">
        <f t="shared" si="0"/>
        <v>12</v>
      </c>
      <c r="L64" s="46">
        <f t="shared" si="0"/>
        <v>1945.4999999999998</v>
      </c>
      <c r="M64" s="46">
        <f t="shared" si="0"/>
        <v>599.5999999999999</v>
      </c>
      <c r="N64" s="46">
        <f t="shared" si="0"/>
        <v>660</v>
      </c>
      <c r="O64" s="46">
        <f t="shared" si="0"/>
        <v>685.9</v>
      </c>
      <c r="P64" s="41"/>
      <c r="Q64" s="39">
        <v>15</v>
      </c>
      <c r="R64" s="39">
        <v>6</v>
      </c>
      <c r="S64" s="39">
        <v>9</v>
      </c>
      <c r="T64" s="39">
        <v>18</v>
      </c>
      <c r="U64" s="39">
        <v>4</v>
      </c>
      <c r="V64" s="39">
        <f>SUM(V6:V61)</f>
        <v>6</v>
      </c>
      <c r="W64" s="42"/>
    </row>
    <row r="65" spans="3:23" ht="31.5" customHeight="1" thickBot="1">
      <c r="C65" s="65"/>
      <c r="D65" s="66"/>
      <c r="E65" s="43">
        <v>51</v>
      </c>
      <c r="F65" s="43" t="s">
        <v>117</v>
      </c>
      <c r="G65" s="44"/>
      <c r="H65" s="43">
        <v>852</v>
      </c>
      <c r="I65" s="43">
        <v>779</v>
      </c>
      <c r="J65" s="43">
        <v>55</v>
      </c>
      <c r="K65" s="43">
        <v>18</v>
      </c>
      <c r="L65" s="43">
        <v>1237</v>
      </c>
      <c r="M65" s="43">
        <v>753</v>
      </c>
      <c r="N65" s="43">
        <v>484</v>
      </c>
      <c r="O65" s="43"/>
      <c r="P65" s="44"/>
      <c r="Q65" s="44"/>
      <c r="R65" s="44"/>
      <c r="S65" s="44"/>
      <c r="T65" s="44"/>
      <c r="U65" s="44"/>
      <c r="V65" s="44"/>
      <c r="W65" s="45"/>
    </row>
  </sheetData>
  <sheetProtection/>
  <mergeCells count="33">
    <mergeCell ref="C41:C42"/>
    <mergeCell ref="C43:C44"/>
    <mergeCell ref="C64:D65"/>
    <mergeCell ref="E4:E5"/>
    <mergeCell ref="C22:C23"/>
    <mergeCell ref="C47:C48"/>
    <mergeCell ref="C60:C61"/>
    <mergeCell ref="C29:C30"/>
    <mergeCell ref="C54:C55"/>
    <mergeCell ref="C33:C34"/>
    <mergeCell ref="C37:C38"/>
    <mergeCell ref="H4:K4"/>
    <mergeCell ref="C58:C59"/>
    <mergeCell ref="C51:C53"/>
    <mergeCell ref="C10:C11"/>
    <mergeCell ref="C49:C50"/>
    <mergeCell ref="C56:C57"/>
    <mergeCell ref="C20:C21"/>
    <mergeCell ref="C39:C40"/>
    <mergeCell ref="C45:C46"/>
    <mergeCell ref="C35:C36"/>
    <mergeCell ref="L4:O4"/>
    <mergeCell ref="P4:V4"/>
    <mergeCell ref="C18:C19"/>
    <mergeCell ref="C6:C7"/>
    <mergeCell ref="C12:C13"/>
    <mergeCell ref="C14:C15"/>
    <mergeCell ref="C16:C17"/>
    <mergeCell ref="C31:C32"/>
    <mergeCell ref="C8:C9"/>
    <mergeCell ref="D4:D5"/>
    <mergeCell ref="F4:F5"/>
    <mergeCell ref="C24:C25"/>
  </mergeCells>
  <printOptions/>
  <pageMargins left="0.28" right="0.32" top="0.51" bottom="0.39" header="0.33" footer="0.26"/>
  <pageSetup horizontalDpi="400" verticalDpi="4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雅博</dc:creator>
  <cp:keywords/>
  <dc:description/>
  <cp:lastModifiedBy>Ohmi Norichika</cp:lastModifiedBy>
  <cp:lastPrinted>2009-07-19T09:40:28Z</cp:lastPrinted>
  <dcterms:created xsi:type="dcterms:W3CDTF">2002-04-07T13:25:16Z</dcterms:created>
  <dcterms:modified xsi:type="dcterms:W3CDTF">2010-07-17T03:48:58Z</dcterms:modified>
  <cp:category/>
  <cp:version/>
  <cp:contentType/>
  <cp:contentStatus/>
</cp:coreProperties>
</file>